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健診コース・料金" sheetId="17" r:id="rId1"/>
    <sheet name="オプション検査料金" sheetId="14" r:id="rId2"/>
    <sheet name="記入例" sheetId="20" r:id="rId3"/>
    <sheet name="お申込み用紙" sheetId="1" r:id="rId4"/>
    <sheet name="健診コース・オプション検査・料金リスト" sheetId="13" r:id="rId5"/>
  </sheets>
  <externalReferences>
    <externalReference r:id="rId6"/>
  </externalReferences>
  <definedNames>
    <definedName name="_xlnm.Print_Area" localSheetId="3">お申込み用紙!$1:$32</definedName>
    <definedName name="_xlnm.Print_Area" localSheetId="2">記入例!$1:$22</definedName>
    <definedName name="胃部検査">[1]リスト!$C$2:$C$5</definedName>
    <definedName name="性別">[1]リスト!$A$2:$A$4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20" l="1"/>
  <c r="W21" i="20"/>
  <c r="U21" i="20"/>
  <c r="S21" i="20"/>
  <c r="Q21" i="20"/>
  <c r="O21" i="20"/>
  <c r="M21" i="20"/>
  <c r="K21" i="20"/>
  <c r="Y19" i="20"/>
  <c r="W19" i="20"/>
  <c r="U19" i="20"/>
  <c r="S19" i="20"/>
  <c r="Q19" i="20"/>
  <c r="O19" i="20"/>
  <c r="M19" i="20"/>
  <c r="K19" i="20"/>
  <c r="Y17" i="20"/>
  <c r="W17" i="20"/>
  <c r="U17" i="20"/>
  <c r="S17" i="20"/>
  <c r="Q17" i="20"/>
  <c r="O17" i="20"/>
  <c r="M17" i="20"/>
  <c r="K17" i="20"/>
  <c r="Y15" i="20"/>
  <c r="W15" i="20"/>
  <c r="U15" i="20"/>
  <c r="S15" i="20"/>
  <c r="Q15" i="20"/>
  <c r="O15" i="20"/>
  <c r="M15" i="20"/>
  <c r="K15" i="20"/>
  <c r="Y13" i="20"/>
  <c r="W13" i="20"/>
  <c r="U13" i="20"/>
  <c r="S13" i="20"/>
  <c r="Q13" i="20"/>
  <c r="O13" i="20"/>
  <c r="M13" i="20"/>
  <c r="K13" i="20"/>
  <c r="K311" i="1" l="1"/>
  <c r="K309" i="1"/>
  <c r="K307" i="1"/>
  <c r="K305" i="1"/>
  <c r="K303" i="1"/>
  <c r="K301" i="1"/>
  <c r="K299" i="1"/>
  <c r="K297" i="1"/>
  <c r="K295" i="1"/>
  <c r="K293" i="1"/>
  <c r="K291" i="1"/>
  <c r="K289" i="1"/>
  <c r="K287" i="1"/>
  <c r="K285" i="1"/>
  <c r="K283" i="1"/>
  <c r="K281" i="1"/>
  <c r="K279" i="1"/>
  <c r="K277" i="1"/>
  <c r="K275" i="1"/>
  <c r="K273" i="1"/>
  <c r="K271" i="1"/>
  <c r="K269" i="1"/>
  <c r="K267" i="1"/>
  <c r="K265" i="1"/>
  <c r="K263" i="1"/>
  <c r="K261" i="1"/>
  <c r="K259" i="1"/>
  <c r="K257" i="1"/>
  <c r="K255" i="1"/>
  <c r="K253" i="1"/>
  <c r="K251" i="1"/>
  <c r="K249" i="1"/>
  <c r="K247" i="1"/>
  <c r="K245" i="1"/>
  <c r="K243" i="1"/>
  <c r="K241" i="1"/>
  <c r="K239" i="1"/>
  <c r="K237" i="1"/>
  <c r="K235" i="1"/>
  <c r="K233" i="1"/>
  <c r="K231" i="1"/>
  <c r="K229" i="1"/>
  <c r="K227" i="1"/>
  <c r="K225" i="1"/>
  <c r="K223" i="1"/>
  <c r="K221" i="1"/>
  <c r="K219" i="1"/>
  <c r="K217" i="1"/>
  <c r="K215" i="1"/>
  <c r="K213" i="1"/>
  <c r="K211" i="1"/>
  <c r="K209" i="1"/>
  <c r="K207" i="1"/>
  <c r="K205" i="1"/>
  <c r="K203" i="1"/>
  <c r="K201" i="1"/>
  <c r="K199" i="1"/>
  <c r="K197" i="1"/>
  <c r="K195" i="1"/>
  <c r="K193" i="1"/>
  <c r="K191" i="1"/>
  <c r="K189" i="1"/>
  <c r="K187" i="1"/>
  <c r="K185" i="1"/>
  <c r="K183" i="1"/>
  <c r="K181" i="1"/>
  <c r="K179" i="1"/>
  <c r="K177" i="1"/>
  <c r="K175" i="1"/>
  <c r="K173" i="1"/>
  <c r="K171" i="1"/>
  <c r="K169" i="1"/>
  <c r="K167" i="1"/>
  <c r="K165" i="1"/>
  <c r="K163" i="1"/>
  <c r="K161" i="1"/>
  <c r="K159" i="1"/>
  <c r="K157" i="1"/>
  <c r="K155" i="1"/>
  <c r="K153" i="1"/>
  <c r="K151" i="1"/>
  <c r="K149" i="1"/>
  <c r="K147" i="1"/>
  <c r="K145" i="1"/>
  <c r="K143" i="1"/>
  <c r="K141" i="1"/>
  <c r="K139" i="1"/>
  <c r="K137" i="1"/>
  <c r="K135" i="1"/>
  <c r="K133" i="1"/>
  <c r="K131" i="1"/>
  <c r="K129" i="1"/>
  <c r="K127" i="1"/>
  <c r="K125" i="1"/>
  <c r="K123" i="1"/>
  <c r="K121" i="1"/>
  <c r="K119" i="1"/>
  <c r="K117" i="1"/>
  <c r="K115" i="1"/>
  <c r="K113" i="1"/>
  <c r="K111" i="1"/>
  <c r="K109" i="1"/>
  <c r="K107" i="1"/>
  <c r="K105" i="1"/>
  <c r="K103" i="1"/>
  <c r="K101" i="1"/>
  <c r="K99" i="1"/>
  <c r="K97" i="1"/>
  <c r="K95" i="1"/>
  <c r="K93" i="1"/>
  <c r="K91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K17" i="1"/>
  <c r="K15" i="1"/>
  <c r="K13" i="1"/>
  <c r="Y311" i="1"/>
  <c r="W311" i="1"/>
  <c r="U311" i="1"/>
  <c r="Y309" i="1"/>
  <c r="W309" i="1"/>
  <c r="U309" i="1"/>
  <c r="Y307" i="1"/>
  <c r="W307" i="1"/>
  <c r="U307" i="1"/>
  <c r="Y305" i="1"/>
  <c r="W305" i="1"/>
  <c r="U305" i="1"/>
  <c r="Y303" i="1"/>
  <c r="W303" i="1"/>
  <c r="U303" i="1"/>
  <c r="Y301" i="1"/>
  <c r="W301" i="1"/>
  <c r="U301" i="1"/>
  <c r="Y299" i="1"/>
  <c r="W299" i="1"/>
  <c r="U299" i="1"/>
  <c r="Y297" i="1"/>
  <c r="W297" i="1"/>
  <c r="U297" i="1"/>
  <c r="Y295" i="1"/>
  <c r="W295" i="1"/>
  <c r="U295" i="1"/>
  <c r="Y293" i="1"/>
  <c r="W293" i="1"/>
  <c r="U293" i="1"/>
  <c r="Y291" i="1"/>
  <c r="W291" i="1"/>
  <c r="U291" i="1"/>
  <c r="Y289" i="1"/>
  <c r="W289" i="1"/>
  <c r="U289" i="1"/>
  <c r="Y287" i="1"/>
  <c r="W287" i="1"/>
  <c r="U287" i="1"/>
  <c r="Y285" i="1"/>
  <c r="W285" i="1"/>
  <c r="U285" i="1"/>
  <c r="Y283" i="1"/>
  <c r="W283" i="1"/>
  <c r="U283" i="1"/>
  <c r="Y281" i="1"/>
  <c r="W281" i="1"/>
  <c r="U281" i="1"/>
  <c r="Y279" i="1"/>
  <c r="W279" i="1"/>
  <c r="U279" i="1"/>
  <c r="Y277" i="1"/>
  <c r="W277" i="1"/>
  <c r="U277" i="1"/>
  <c r="Y275" i="1"/>
  <c r="W275" i="1"/>
  <c r="U275" i="1"/>
  <c r="Y273" i="1"/>
  <c r="W273" i="1"/>
  <c r="U273" i="1"/>
  <c r="Y271" i="1"/>
  <c r="W271" i="1"/>
  <c r="U271" i="1"/>
  <c r="Y269" i="1"/>
  <c r="W269" i="1"/>
  <c r="U269" i="1"/>
  <c r="Y267" i="1"/>
  <c r="W267" i="1"/>
  <c r="U267" i="1"/>
  <c r="Y265" i="1"/>
  <c r="W265" i="1"/>
  <c r="U265" i="1"/>
  <c r="Y263" i="1"/>
  <c r="W263" i="1"/>
  <c r="U263" i="1"/>
  <c r="Y261" i="1"/>
  <c r="W261" i="1"/>
  <c r="U261" i="1"/>
  <c r="Y259" i="1"/>
  <c r="W259" i="1"/>
  <c r="U259" i="1"/>
  <c r="Y257" i="1"/>
  <c r="W257" i="1"/>
  <c r="U257" i="1"/>
  <c r="Y255" i="1"/>
  <c r="W255" i="1"/>
  <c r="U255" i="1"/>
  <c r="Y253" i="1"/>
  <c r="W253" i="1"/>
  <c r="U253" i="1"/>
  <c r="Y251" i="1"/>
  <c r="W251" i="1"/>
  <c r="U251" i="1"/>
  <c r="Y249" i="1"/>
  <c r="W249" i="1"/>
  <c r="U249" i="1"/>
  <c r="Y247" i="1"/>
  <c r="W247" i="1"/>
  <c r="U247" i="1"/>
  <c r="Y245" i="1"/>
  <c r="W245" i="1"/>
  <c r="U245" i="1"/>
  <c r="Y243" i="1"/>
  <c r="W243" i="1"/>
  <c r="U243" i="1"/>
  <c r="Y241" i="1"/>
  <c r="W241" i="1"/>
  <c r="U241" i="1"/>
  <c r="Y239" i="1"/>
  <c r="W239" i="1"/>
  <c r="U239" i="1"/>
  <c r="Y237" i="1"/>
  <c r="W237" i="1"/>
  <c r="U237" i="1"/>
  <c r="Y235" i="1"/>
  <c r="W235" i="1"/>
  <c r="U235" i="1"/>
  <c r="Y233" i="1"/>
  <c r="W233" i="1"/>
  <c r="U233" i="1"/>
  <c r="Y231" i="1"/>
  <c r="W231" i="1"/>
  <c r="U231" i="1"/>
  <c r="Y229" i="1"/>
  <c r="W229" i="1"/>
  <c r="U229" i="1"/>
  <c r="Y227" i="1"/>
  <c r="W227" i="1"/>
  <c r="U227" i="1"/>
  <c r="Y225" i="1"/>
  <c r="W225" i="1"/>
  <c r="U225" i="1"/>
  <c r="Y223" i="1"/>
  <c r="W223" i="1"/>
  <c r="U223" i="1"/>
  <c r="Y221" i="1"/>
  <c r="W221" i="1"/>
  <c r="U221" i="1"/>
  <c r="Y219" i="1"/>
  <c r="W219" i="1"/>
  <c r="U219" i="1"/>
  <c r="Y217" i="1"/>
  <c r="W217" i="1"/>
  <c r="U217" i="1"/>
  <c r="Y215" i="1"/>
  <c r="W215" i="1"/>
  <c r="U215" i="1"/>
  <c r="Y213" i="1"/>
  <c r="W213" i="1"/>
  <c r="U213" i="1"/>
  <c r="Y211" i="1"/>
  <c r="W211" i="1"/>
  <c r="U211" i="1"/>
  <c r="Y209" i="1"/>
  <c r="W209" i="1"/>
  <c r="U209" i="1"/>
  <c r="Y207" i="1"/>
  <c r="W207" i="1"/>
  <c r="U207" i="1"/>
  <c r="Y205" i="1"/>
  <c r="W205" i="1"/>
  <c r="U205" i="1"/>
  <c r="Y203" i="1"/>
  <c r="W203" i="1"/>
  <c r="U203" i="1"/>
  <c r="Y201" i="1"/>
  <c r="W201" i="1"/>
  <c r="U201" i="1"/>
  <c r="Y199" i="1"/>
  <c r="W199" i="1"/>
  <c r="U199" i="1"/>
  <c r="Y197" i="1"/>
  <c r="W197" i="1"/>
  <c r="U197" i="1"/>
  <c r="Y195" i="1"/>
  <c r="W195" i="1"/>
  <c r="U195" i="1"/>
  <c r="Y193" i="1"/>
  <c r="W193" i="1"/>
  <c r="U193" i="1"/>
  <c r="Y191" i="1"/>
  <c r="W191" i="1"/>
  <c r="U191" i="1"/>
  <c r="Y189" i="1"/>
  <c r="W189" i="1"/>
  <c r="U189" i="1"/>
  <c r="Y187" i="1"/>
  <c r="W187" i="1"/>
  <c r="U187" i="1"/>
  <c r="Y185" i="1"/>
  <c r="W185" i="1"/>
  <c r="U185" i="1"/>
  <c r="Y183" i="1"/>
  <c r="W183" i="1"/>
  <c r="U183" i="1"/>
  <c r="Y181" i="1"/>
  <c r="W181" i="1"/>
  <c r="U181" i="1"/>
  <c r="Y179" i="1"/>
  <c r="W179" i="1"/>
  <c r="U179" i="1"/>
  <c r="Y177" i="1"/>
  <c r="W177" i="1"/>
  <c r="U177" i="1"/>
  <c r="Y175" i="1"/>
  <c r="W175" i="1"/>
  <c r="U175" i="1"/>
  <c r="Y173" i="1"/>
  <c r="W173" i="1"/>
  <c r="U173" i="1"/>
  <c r="Y171" i="1"/>
  <c r="W171" i="1"/>
  <c r="U171" i="1"/>
  <c r="Y169" i="1"/>
  <c r="W169" i="1"/>
  <c r="U169" i="1"/>
  <c r="Y167" i="1"/>
  <c r="W167" i="1"/>
  <c r="U167" i="1"/>
  <c r="Y165" i="1"/>
  <c r="W165" i="1"/>
  <c r="U165" i="1"/>
  <c r="Y163" i="1"/>
  <c r="W163" i="1"/>
  <c r="U163" i="1"/>
  <c r="Y161" i="1"/>
  <c r="W161" i="1"/>
  <c r="U161" i="1"/>
  <c r="Y159" i="1"/>
  <c r="W159" i="1"/>
  <c r="U159" i="1"/>
  <c r="Y157" i="1"/>
  <c r="W157" i="1"/>
  <c r="U157" i="1"/>
  <c r="Y155" i="1"/>
  <c r="W155" i="1"/>
  <c r="U155" i="1"/>
  <c r="Y153" i="1"/>
  <c r="W153" i="1"/>
  <c r="U153" i="1"/>
  <c r="Y151" i="1"/>
  <c r="W151" i="1"/>
  <c r="U151" i="1"/>
  <c r="Y149" i="1"/>
  <c r="W149" i="1"/>
  <c r="U149" i="1"/>
  <c r="Y147" i="1"/>
  <c r="W147" i="1"/>
  <c r="U147" i="1"/>
  <c r="Y145" i="1"/>
  <c r="W145" i="1"/>
  <c r="U145" i="1"/>
  <c r="Y143" i="1"/>
  <c r="W143" i="1"/>
  <c r="U143" i="1"/>
  <c r="Y141" i="1"/>
  <c r="W141" i="1"/>
  <c r="U141" i="1"/>
  <c r="Y139" i="1"/>
  <c r="W139" i="1"/>
  <c r="U139" i="1"/>
  <c r="Y137" i="1"/>
  <c r="W137" i="1"/>
  <c r="U137" i="1"/>
  <c r="Y135" i="1"/>
  <c r="W135" i="1"/>
  <c r="U135" i="1"/>
  <c r="Y133" i="1"/>
  <c r="W133" i="1"/>
  <c r="U133" i="1"/>
  <c r="Y131" i="1"/>
  <c r="W131" i="1"/>
  <c r="U131" i="1"/>
  <c r="Y129" i="1"/>
  <c r="W129" i="1"/>
  <c r="U129" i="1"/>
  <c r="Y127" i="1"/>
  <c r="W127" i="1"/>
  <c r="U127" i="1"/>
  <c r="Y125" i="1"/>
  <c r="W125" i="1"/>
  <c r="U125" i="1"/>
  <c r="Y123" i="1"/>
  <c r="W123" i="1"/>
  <c r="U123" i="1"/>
  <c r="Y121" i="1"/>
  <c r="W121" i="1"/>
  <c r="U121" i="1"/>
  <c r="Y119" i="1"/>
  <c r="W119" i="1"/>
  <c r="U119" i="1"/>
  <c r="Y117" i="1"/>
  <c r="W117" i="1"/>
  <c r="U117" i="1"/>
  <c r="Y115" i="1"/>
  <c r="W115" i="1"/>
  <c r="U115" i="1"/>
  <c r="Y113" i="1"/>
  <c r="W113" i="1"/>
  <c r="U113" i="1"/>
  <c r="Y111" i="1"/>
  <c r="W111" i="1"/>
  <c r="U111" i="1"/>
  <c r="Y109" i="1"/>
  <c r="W109" i="1"/>
  <c r="U109" i="1"/>
  <c r="Y107" i="1"/>
  <c r="W107" i="1"/>
  <c r="U107" i="1"/>
  <c r="Y105" i="1"/>
  <c r="W105" i="1"/>
  <c r="U105" i="1"/>
  <c r="Y103" i="1"/>
  <c r="W103" i="1"/>
  <c r="U103" i="1"/>
  <c r="Y101" i="1"/>
  <c r="W101" i="1"/>
  <c r="U101" i="1"/>
  <c r="Y99" i="1"/>
  <c r="W99" i="1"/>
  <c r="U99" i="1"/>
  <c r="Y97" i="1"/>
  <c r="W97" i="1"/>
  <c r="U97" i="1"/>
  <c r="Y95" i="1"/>
  <c r="W95" i="1"/>
  <c r="U95" i="1"/>
  <c r="Y93" i="1"/>
  <c r="W93" i="1"/>
  <c r="U93" i="1"/>
  <c r="Y91" i="1"/>
  <c r="W91" i="1"/>
  <c r="U91" i="1"/>
  <c r="Y89" i="1"/>
  <c r="W89" i="1"/>
  <c r="U89" i="1"/>
  <c r="Y87" i="1"/>
  <c r="W87" i="1"/>
  <c r="U87" i="1"/>
  <c r="Y85" i="1"/>
  <c r="W85" i="1"/>
  <c r="U85" i="1"/>
  <c r="Y83" i="1"/>
  <c r="W83" i="1"/>
  <c r="U83" i="1"/>
  <c r="Y81" i="1"/>
  <c r="W81" i="1"/>
  <c r="U81" i="1"/>
  <c r="Y79" i="1"/>
  <c r="W79" i="1"/>
  <c r="U79" i="1"/>
  <c r="Y77" i="1"/>
  <c r="W77" i="1"/>
  <c r="U77" i="1"/>
  <c r="Y75" i="1"/>
  <c r="W75" i="1"/>
  <c r="U75" i="1"/>
  <c r="Y73" i="1"/>
  <c r="W73" i="1"/>
  <c r="U73" i="1"/>
  <c r="Y71" i="1"/>
  <c r="W71" i="1"/>
  <c r="U71" i="1"/>
  <c r="Y69" i="1"/>
  <c r="W69" i="1"/>
  <c r="U69" i="1"/>
  <c r="Y67" i="1"/>
  <c r="W67" i="1"/>
  <c r="U67" i="1"/>
  <c r="Y65" i="1"/>
  <c r="W65" i="1"/>
  <c r="U65" i="1"/>
  <c r="Y63" i="1"/>
  <c r="W63" i="1"/>
  <c r="U63" i="1"/>
  <c r="Y61" i="1"/>
  <c r="W61" i="1"/>
  <c r="U61" i="1"/>
  <c r="Y59" i="1"/>
  <c r="W59" i="1"/>
  <c r="U59" i="1"/>
  <c r="Y57" i="1"/>
  <c r="W57" i="1"/>
  <c r="U57" i="1"/>
  <c r="Y55" i="1"/>
  <c r="W55" i="1"/>
  <c r="U55" i="1"/>
  <c r="Y53" i="1"/>
  <c r="W53" i="1"/>
  <c r="U53" i="1"/>
  <c r="Y51" i="1"/>
  <c r="W51" i="1"/>
  <c r="U51" i="1"/>
  <c r="Y49" i="1"/>
  <c r="W49" i="1"/>
  <c r="U49" i="1"/>
  <c r="Y47" i="1"/>
  <c r="W47" i="1"/>
  <c r="U47" i="1"/>
  <c r="Y45" i="1"/>
  <c r="W45" i="1"/>
  <c r="U45" i="1"/>
  <c r="Y43" i="1"/>
  <c r="W43" i="1"/>
  <c r="U43" i="1"/>
  <c r="Y41" i="1"/>
  <c r="W41" i="1"/>
  <c r="U41" i="1"/>
  <c r="Y39" i="1"/>
  <c r="W39" i="1"/>
  <c r="U39" i="1"/>
  <c r="Y37" i="1"/>
  <c r="W37" i="1"/>
  <c r="U37" i="1"/>
  <c r="Y35" i="1"/>
  <c r="W35" i="1"/>
  <c r="U35" i="1"/>
  <c r="Y33" i="1"/>
  <c r="W33" i="1"/>
  <c r="U33" i="1"/>
  <c r="Y31" i="1"/>
  <c r="W31" i="1"/>
  <c r="U31" i="1"/>
  <c r="Y29" i="1"/>
  <c r="W29" i="1"/>
  <c r="U29" i="1"/>
  <c r="Y27" i="1"/>
  <c r="W27" i="1"/>
  <c r="U27" i="1"/>
  <c r="Y25" i="1"/>
  <c r="W25" i="1"/>
  <c r="U25" i="1"/>
  <c r="Y23" i="1"/>
  <c r="W23" i="1"/>
  <c r="U23" i="1"/>
  <c r="Y21" i="1"/>
  <c r="W21" i="1"/>
  <c r="U21" i="1"/>
  <c r="Y19" i="1"/>
  <c r="W19" i="1"/>
  <c r="U19" i="1"/>
  <c r="Y17" i="1"/>
  <c r="W17" i="1"/>
  <c r="U17" i="1"/>
  <c r="Y15" i="1"/>
  <c r="W15" i="1"/>
  <c r="U15" i="1"/>
  <c r="Y13" i="1"/>
  <c r="W13" i="1"/>
  <c r="U13" i="1"/>
  <c r="S311" i="1"/>
  <c r="S309" i="1"/>
  <c r="S307" i="1"/>
  <c r="S305" i="1"/>
  <c r="S303" i="1"/>
  <c r="S301" i="1"/>
  <c r="S299" i="1"/>
  <c r="S297" i="1"/>
  <c r="S295" i="1"/>
  <c r="S293" i="1"/>
  <c r="S291" i="1"/>
  <c r="S289" i="1"/>
  <c r="S287" i="1"/>
  <c r="S285" i="1"/>
  <c r="S283" i="1"/>
  <c r="S281" i="1"/>
  <c r="S279" i="1"/>
  <c r="S277" i="1"/>
  <c r="S275" i="1"/>
  <c r="S273" i="1"/>
  <c r="S271" i="1"/>
  <c r="S269" i="1"/>
  <c r="S267" i="1"/>
  <c r="S265" i="1"/>
  <c r="S263" i="1"/>
  <c r="S261" i="1"/>
  <c r="S259" i="1"/>
  <c r="S257" i="1"/>
  <c r="S255" i="1"/>
  <c r="S253" i="1"/>
  <c r="S251" i="1"/>
  <c r="S249" i="1"/>
  <c r="S247" i="1"/>
  <c r="S245" i="1"/>
  <c r="S243" i="1"/>
  <c r="S241" i="1"/>
  <c r="S239" i="1"/>
  <c r="S237" i="1"/>
  <c r="S235" i="1"/>
  <c r="S233" i="1"/>
  <c r="S231" i="1"/>
  <c r="S229" i="1"/>
  <c r="S227" i="1"/>
  <c r="S225" i="1"/>
  <c r="S223" i="1"/>
  <c r="S221" i="1"/>
  <c r="S219" i="1"/>
  <c r="S217" i="1"/>
  <c r="S215" i="1"/>
  <c r="S213" i="1"/>
  <c r="S211" i="1"/>
  <c r="S209" i="1"/>
  <c r="S207" i="1"/>
  <c r="S205" i="1"/>
  <c r="S203" i="1"/>
  <c r="S201" i="1"/>
  <c r="S199" i="1"/>
  <c r="S197" i="1"/>
  <c r="S195" i="1"/>
  <c r="S193" i="1"/>
  <c r="S191" i="1"/>
  <c r="S189" i="1"/>
  <c r="S187" i="1"/>
  <c r="S185" i="1"/>
  <c r="S183" i="1"/>
  <c r="S181" i="1"/>
  <c r="S179" i="1"/>
  <c r="S177" i="1"/>
  <c r="S175" i="1"/>
  <c r="S173" i="1"/>
  <c r="S171" i="1"/>
  <c r="S169" i="1"/>
  <c r="S167" i="1"/>
  <c r="S165" i="1"/>
  <c r="S163" i="1"/>
  <c r="S161" i="1"/>
  <c r="S159" i="1"/>
  <c r="S157" i="1"/>
  <c r="S155" i="1"/>
  <c r="S153" i="1"/>
  <c r="S151" i="1"/>
  <c r="S149" i="1"/>
  <c r="S147" i="1"/>
  <c r="S145" i="1"/>
  <c r="S143" i="1"/>
  <c r="S141" i="1"/>
  <c r="S139" i="1"/>
  <c r="S137" i="1"/>
  <c r="S135" i="1"/>
  <c r="S133" i="1"/>
  <c r="S131" i="1"/>
  <c r="S129" i="1"/>
  <c r="S127" i="1"/>
  <c r="S125" i="1"/>
  <c r="S123" i="1"/>
  <c r="S121" i="1"/>
  <c r="S119" i="1"/>
  <c r="S117" i="1"/>
  <c r="S115" i="1"/>
  <c r="S113" i="1"/>
  <c r="S111" i="1"/>
  <c r="S109" i="1"/>
  <c r="S107" i="1"/>
  <c r="S105" i="1"/>
  <c r="S103" i="1"/>
  <c r="S101" i="1"/>
  <c r="S99" i="1"/>
  <c r="S97" i="1"/>
  <c r="S95" i="1"/>
  <c r="S93" i="1"/>
  <c r="S91" i="1"/>
  <c r="S89" i="1"/>
  <c r="S87" i="1"/>
  <c r="S85" i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S55" i="1"/>
  <c r="S53" i="1"/>
  <c r="S51" i="1"/>
  <c r="S49" i="1"/>
  <c r="S47" i="1"/>
  <c r="S45" i="1"/>
  <c r="S43" i="1"/>
  <c r="S41" i="1"/>
  <c r="S39" i="1"/>
  <c r="S37" i="1"/>
  <c r="S35" i="1"/>
  <c r="S33" i="1"/>
  <c r="S31" i="1"/>
  <c r="S29" i="1"/>
  <c r="S27" i="1"/>
  <c r="S25" i="1"/>
  <c r="S23" i="1"/>
  <c r="S21" i="1"/>
  <c r="S19" i="1"/>
  <c r="S17" i="1"/>
  <c r="S15" i="1"/>
  <c r="S13" i="1"/>
  <c r="Q311" i="1" l="1"/>
  <c r="Q309" i="1"/>
  <c r="Q307" i="1"/>
  <c r="Q305" i="1"/>
  <c r="Q303" i="1"/>
  <c r="Q301" i="1"/>
  <c r="Q299" i="1"/>
  <c r="Q297" i="1"/>
  <c r="Q295" i="1"/>
  <c r="Q293" i="1"/>
  <c r="Q291" i="1"/>
  <c r="Q289" i="1"/>
  <c r="Q287" i="1"/>
  <c r="Q285" i="1"/>
  <c r="Q283" i="1"/>
  <c r="Q281" i="1"/>
  <c r="Q279" i="1"/>
  <c r="Q277" i="1"/>
  <c r="Q275" i="1"/>
  <c r="Q273" i="1"/>
  <c r="Q271" i="1"/>
  <c r="Q269" i="1"/>
  <c r="Q267" i="1"/>
  <c r="Q265" i="1"/>
  <c r="Q263" i="1"/>
  <c r="Q261" i="1"/>
  <c r="Q259" i="1"/>
  <c r="Q257" i="1"/>
  <c r="Q255" i="1"/>
  <c r="Q253" i="1"/>
  <c r="Q251" i="1"/>
  <c r="Q249" i="1"/>
  <c r="Q247" i="1"/>
  <c r="Q245" i="1"/>
  <c r="Q243" i="1"/>
  <c r="Q241" i="1"/>
  <c r="Q239" i="1"/>
  <c r="Q237" i="1"/>
  <c r="Q235" i="1"/>
  <c r="Q233" i="1"/>
  <c r="Q231" i="1"/>
  <c r="Q229" i="1"/>
  <c r="Q227" i="1"/>
  <c r="Q225" i="1"/>
  <c r="Q223" i="1"/>
  <c r="Q221" i="1"/>
  <c r="Q219" i="1"/>
  <c r="Q217" i="1"/>
  <c r="Q215" i="1"/>
  <c r="Q213" i="1"/>
  <c r="Q211" i="1"/>
  <c r="Q209" i="1"/>
  <c r="Q207" i="1"/>
  <c r="Q205" i="1"/>
  <c r="Q203" i="1"/>
  <c r="Q201" i="1"/>
  <c r="Q199" i="1"/>
  <c r="Q197" i="1"/>
  <c r="Q195" i="1"/>
  <c r="Q193" i="1"/>
  <c r="Q191" i="1"/>
  <c r="Q189" i="1"/>
  <c r="Q187" i="1"/>
  <c r="Q185" i="1"/>
  <c r="Q183" i="1"/>
  <c r="Q181" i="1"/>
  <c r="Q179" i="1"/>
  <c r="Q177" i="1"/>
  <c r="Q175" i="1"/>
  <c r="Q173" i="1"/>
  <c r="Q171" i="1"/>
  <c r="Q169" i="1"/>
  <c r="Q167" i="1"/>
  <c r="Q165" i="1"/>
  <c r="Q163" i="1"/>
  <c r="Q161" i="1"/>
  <c r="Q159" i="1"/>
  <c r="Q157" i="1"/>
  <c r="Q155" i="1"/>
  <c r="Q153" i="1"/>
  <c r="Q151" i="1"/>
  <c r="Q149" i="1"/>
  <c r="Q147" i="1"/>
  <c r="Q145" i="1"/>
  <c r="Q143" i="1"/>
  <c r="Q141" i="1"/>
  <c r="Q139" i="1"/>
  <c r="Q137" i="1"/>
  <c r="Q135" i="1"/>
  <c r="Q133" i="1"/>
  <c r="Q131" i="1"/>
  <c r="Q129" i="1"/>
  <c r="Q127" i="1"/>
  <c r="Q125" i="1"/>
  <c r="Q123" i="1"/>
  <c r="Q121" i="1"/>
  <c r="Q119" i="1"/>
  <c r="Q117" i="1"/>
  <c r="Q115" i="1"/>
  <c r="Q113" i="1"/>
  <c r="Q111" i="1"/>
  <c r="Q109" i="1"/>
  <c r="Q107" i="1"/>
  <c r="Q105" i="1"/>
  <c r="Q103" i="1"/>
  <c r="Q101" i="1"/>
  <c r="Q99" i="1"/>
  <c r="Q97" i="1"/>
  <c r="Q95" i="1"/>
  <c r="Q93" i="1"/>
  <c r="Q91" i="1"/>
  <c r="Q89" i="1"/>
  <c r="Q87" i="1"/>
  <c r="Q85" i="1"/>
  <c r="Q83" i="1"/>
  <c r="Q81" i="1"/>
  <c r="Q79" i="1"/>
  <c r="Q77" i="1"/>
  <c r="Q75" i="1"/>
  <c r="Q73" i="1"/>
  <c r="Q71" i="1"/>
  <c r="Q69" i="1"/>
  <c r="Q67" i="1"/>
  <c r="Q65" i="1"/>
  <c r="Q63" i="1"/>
  <c r="Q61" i="1"/>
  <c r="Q59" i="1"/>
  <c r="Q57" i="1"/>
  <c r="Q55" i="1"/>
  <c r="Q53" i="1"/>
  <c r="Q51" i="1"/>
  <c r="Q49" i="1"/>
  <c r="Q47" i="1"/>
  <c r="Q45" i="1"/>
  <c r="Q43" i="1"/>
  <c r="Q41" i="1"/>
  <c r="Q39" i="1"/>
  <c r="Q37" i="1"/>
  <c r="Q35" i="1"/>
  <c r="Q33" i="1"/>
  <c r="Q31" i="1"/>
  <c r="Q29" i="1"/>
  <c r="Q27" i="1"/>
  <c r="Q25" i="1"/>
  <c r="Q23" i="1"/>
  <c r="Q21" i="1"/>
  <c r="Q19" i="1"/>
  <c r="Q17" i="1"/>
  <c r="Q15" i="1"/>
  <c r="Q13" i="1"/>
  <c r="O311" i="1"/>
  <c r="O309" i="1"/>
  <c r="O307" i="1"/>
  <c r="O305" i="1"/>
  <c r="O303" i="1"/>
  <c r="O301" i="1"/>
  <c r="O299" i="1"/>
  <c r="O297" i="1"/>
  <c r="O295" i="1"/>
  <c r="O293" i="1"/>
  <c r="O291" i="1"/>
  <c r="O289" i="1"/>
  <c r="O287" i="1"/>
  <c r="O285" i="1"/>
  <c r="O283" i="1"/>
  <c r="O281" i="1"/>
  <c r="O279" i="1"/>
  <c r="O277" i="1"/>
  <c r="O275" i="1"/>
  <c r="O273" i="1"/>
  <c r="O271" i="1"/>
  <c r="O269" i="1"/>
  <c r="O267" i="1"/>
  <c r="O265" i="1"/>
  <c r="O263" i="1"/>
  <c r="O261" i="1"/>
  <c r="O259" i="1"/>
  <c r="O257" i="1"/>
  <c r="O255" i="1"/>
  <c r="O253" i="1"/>
  <c r="O251" i="1"/>
  <c r="O249" i="1"/>
  <c r="O247" i="1"/>
  <c r="O245" i="1"/>
  <c r="O243" i="1"/>
  <c r="O241" i="1"/>
  <c r="O239" i="1"/>
  <c r="O237" i="1"/>
  <c r="O235" i="1"/>
  <c r="O233" i="1"/>
  <c r="O231" i="1"/>
  <c r="O229" i="1"/>
  <c r="O227" i="1"/>
  <c r="O225" i="1"/>
  <c r="O223" i="1"/>
  <c r="O221" i="1"/>
  <c r="O219" i="1"/>
  <c r="O217" i="1"/>
  <c r="O215" i="1"/>
  <c r="O213" i="1"/>
  <c r="O211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159" i="1"/>
  <c r="O157" i="1"/>
  <c r="O155" i="1"/>
  <c r="O153" i="1"/>
  <c r="O151" i="1"/>
  <c r="O149" i="1"/>
  <c r="O147" i="1"/>
  <c r="O145" i="1"/>
  <c r="O143" i="1"/>
  <c r="O141" i="1"/>
  <c r="O139" i="1"/>
  <c r="O137" i="1"/>
  <c r="O135" i="1"/>
  <c r="O133" i="1"/>
  <c r="O131" i="1"/>
  <c r="O129" i="1"/>
  <c r="O127" i="1"/>
  <c r="O125" i="1"/>
  <c r="O123" i="1"/>
  <c r="O121" i="1"/>
  <c r="O119" i="1"/>
  <c r="O117" i="1"/>
  <c r="O115" i="1"/>
  <c r="O113" i="1"/>
  <c r="O111" i="1"/>
  <c r="O109" i="1"/>
  <c r="O107" i="1"/>
  <c r="O105" i="1"/>
  <c r="O103" i="1"/>
  <c r="O101" i="1"/>
  <c r="O99" i="1"/>
  <c r="O97" i="1"/>
  <c r="O95" i="1"/>
  <c r="O93" i="1"/>
  <c r="O91" i="1"/>
  <c r="O89" i="1"/>
  <c r="O87" i="1"/>
  <c r="O85" i="1"/>
  <c r="O83" i="1"/>
  <c r="O81" i="1"/>
  <c r="O79" i="1"/>
  <c r="O77" i="1"/>
  <c r="O75" i="1"/>
  <c r="O73" i="1"/>
  <c r="O71" i="1"/>
  <c r="O69" i="1"/>
  <c r="O67" i="1"/>
  <c r="O65" i="1"/>
  <c r="O63" i="1"/>
  <c r="O61" i="1"/>
  <c r="O59" i="1"/>
  <c r="O57" i="1"/>
  <c r="O55" i="1"/>
  <c r="O53" i="1"/>
  <c r="O51" i="1"/>
  <c r="O49" i="1"/>
  <c r="O47" i="1"/>
  <c r="O45" i="1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M311" i="1"/>
  <c r="M309" i="1"/>
  <c r="M307" i="1"/>
  <c r="M305" i="1"/>
  <c r="M303" i="1"/>
  <c r="M301" i="1"/>
  <c r="M299" i="1"/>
  <c r="M297" i="1"/>
  <c r="M295" i="1"/>
  <c r="M293" i="1"/>
  <c r="M291" i="1"/>
  <c r="M289" i="1"/>
  <c r="M287" i="1"/>
  <c r="M285" i="1"/>
  <c r="M283" i="1"/>
  <c r="M281" i="1"/>
  <c r="M279" i="1"/>
  <c r="M277" i="1"/>
  <c r="M275" i="1"/>
  <c r="M273" i="1"/>
  <c r="M271" i="1"/>
  <c r="M269" i="1"/>
  <c r="M267" i="1"/>
  <c r="M265" i="1"/>
  <c r="M263" i="1"/>
  <c r="M261" i="1"/>
  <c r="M259" i="1"/>
  <c r="M257" i="1"/>
  <c r="M255" i="1"/>
  <c r="M253" i="1"/>
  <c r="M251" i="1"/>
  <c r="M249" i="1"/>
  <c r="M247" i="1"/>
  <c r="M245" i="1"/>
  <c r="M243" i="1"/>
  <c r="M241" i="1"/>
  <c r="M239" i="1"/>
  <c r="M237" i="1"/>
  <c r="M235" i="1"/>
  <c r="M233" i="1"/>
  <c r="M231" i="1"/>
  <c r="M229" i="1"/>
  <c r="M227" i="1"/>
  <c r="M225" i="1"/>
  <c r="M223" i="1"/>
  <c r="M221" i="1"/>
  <c r="M219" i="1"/>
  <c r="M217" i="1"/>
  <c r="M215" i="1"/>
  <c r="M213" i="1"/>
  <c r="M211" i="1"/>
  <c r="M209" i="1"/>
  <c r="M207" i="1"/>
  <c r="M205" i="1"/>
  <c r="M203" i="1"/>
  <c r="M201" i="1"/>
  <c r="M199" i="1"/>
  <c r="M197" i="1"/>
  <c r="M195" i="1"/>
  <c r="M193" i="1"/>
  <c r="M191" i="1"/>
  <c r="M189" i="1"/>
  <c r="M187" i="1"/>
  <c r="M185" i="1"/>
  <c r="M183" i="1"/>
  <c r="M181" i="1"/>
  <c r="M179" i="1"/>
  <c r="M177" i="1"/>
  <c r="M175" i="1"/>
  <c r="M173" i="1"/>
  <c r="M171" i="1"/>
  <c r="M169" i="1"/>
  <c r="M167" i="1"/>
  <c r="M165" i="1"/>
  <c r="M163" i="1"/>
  <c r="M161" i="1"/>
  <c r="M159" i="1"/>
  <c r="M157" i="1"/>
  <c r="M155" i="1"/>
  <c r="M153" i="1"/>
  <c r="M151" i="1"/>
  <c r="M149" i="1"/>
  <c r="M147" i="1"/>
  <c r="M145" i="1"/>
  <c r="M143" i="1"/>
  <c r="M141" i="1"/>
  <c r="M139" i="1"/>
  <c r="M137" i="1"/>
  <c r="M135" i="1"/>
  <c r="M133" i="1"/>
  <c r="M131" i="1"/>
  <c r="M129" i="1"/>
  <c r="M127" i="1"/>
  <c r="M125" i="1"/>
  <c r="M123" i="1"/>
  <c r="M121" i="1"/>
  <c r="M119" i="1"/>
  <c r="M117" i="1"/>
  <c r="M115" i="1"/>
  <c r="M113" i="1"/>
  <c r="M111" i="1"/>
  <c r="M109" i="1"/>
  <c r="M107" i="1"/>
  <c r="M105" i="1"/>
  <c r="M103" i="1"/>
  <c r="M101" i="1"/>
  <c r="M99" i="1"/>
  <c r="M97" i="1"/>
  <c r="M95" i="1"/>
  <c r="M93" i="1"/>
  <c r="M91" i="1"/>
  <c r="M89" i="1"/>
  <c r="M87" i="1"/>
  <c r="M85" i="1"/>
  <c r="M83" i="1"/>
  <c r="M81" i="1"/>
  <c r="M79" i="1"/>
  <c r="M77" i="1"/>
  <c r="M75" i="1"/>
  <c r="M73" i="1"/>
  <c r="M71" i="1"/>
  <c r="M69" i="1"/>
  <c r="M67" i="1"/>
  <c r="M65" i="1"/>
  <c r="M63" i="1"/>
  <c r="M61" i="1"/>
  <c r="M59" i="1"/>
  <c r="M57" i="1"/>
  <c r="M55" i="1"/>
  <c r="M53" i="1"/>
  <c r="M51" i="1"/>
  <c r="M49" i="1"/>
  <c r="M47" i="1"/>
  <c r="M45" i="1"/>
  <c r="M43" i="1"/>
  <c r="M41" i="1"/>
  <c r="M39" i="1"/>
  <c r="M37" i="1"/>
  <c r="M35" i="1"/>
  <c r="M33" i="1"/>
  <c r="M31" i="1"/>
  <c r="M29" i="1"/>
  <c r="M27" i="1"/>
  <c r="M25" i="1"/>
  <c r="M23" i="1"/>
  <c r="M21" i="1"/>
  <c r="M19" i="1"/>
  <c r="M17" i="1"/>
  <c r="M15" i="1"/>
  <c r="M13" i="1"/>
</calcChain>
</file>

<file path=xl/sharedStrings.xml><?xml version="1.0" encoding="utf-8"?>
<sst xmlns="http://schemas.openxmlformats.org/spreadsheetml/2006/main" count="324" uniqueCount="224">
  <si>
    <t>事業所名</t>
    <rPh sb="0" eb="3">
      <t>ジギョウショ</t>
    </rPh>
    <rPh sb="3" eb="4">
      <t>メイ</t>
    </rPh>
    <phoneticPr fontId="3"/>
  </si>
  <si>
    <t>担当者名</t>
    <rPh sb="0" eb="3">
      <t>タントウシャ</t>
    </rPh>
    <rPh sb="3" eb="4">
      <t>メイ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</si>
  <si>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</si>
  <si>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</si>
  <si>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備考</t>
    <rPh sb="0" eb="2">
      <t>ビコウ</t>
    </rPh>
    <phoneticPr fontId="3"/>
  </si>
  <si>
    <t>ID</t>
    <phoneticPr fontId="3"/>
  </si>
  <si>
    <t>氏名</t>
    <rPh sb="0" eb="2">
      <t>シメイ</t>
    </rPh>
    <phoneticPr fontId="3"/>
  </si>
  <si>
    <t>ｵﾌﾟｼｮﾝ検査</t>
    <rPh sb="6" eb="8">
      <t>ケンサ</t>
    </rPh>
    <phoneticPr fontId="3"/>
  </si>
  <si>
    <t>受診日</t>
    <rPh sb="0" eb="3">
      <t>ジュシンビ</t>
    </rPh>
    <phoneticPr fontId="2"/>
  </si>
  <si>
    <t>肺がんCT （初回）￥3300</t>
    <rPh sb="0" eb="1">
      <t>ハイ</t>
    </rPh>
    <rPh sb="7" eb="9">
      <t>ショカイ</t>
    </rPh>
    <phoneticPr fontId="2"/>
  </si>
  <si>
    <t>肺がんCT（2回目～）￥5500</t>
    <rPh sb="0" eb="1">
      <t>ハイ</t>
    </rPh>
    <rPh sb="7" eb="9">
      <t>カイメ</t>
    </rPh>
    <phoneticPr fontId="2"/>
  </si>
  <si>
    <t>希望日・希望曜日等あれば記入を</t>
    <rPh sb="12" eb="14">
      <t>キニュウ</t>
    </rPh>
    <phoneticPr fontId="2"/>
  </si>
  <si>
    <t>ふりがな</t>
    <phoneticPr fontId="3"/>
  </si>
  <si>
    <t>済生　太郎</t>
    <rPh sb="0" eb="2">
      <t>サイセイ</t>
    </rPh>
    <rPh sb="3" eb="5">
      <t>タロウ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</si>
  <si>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</si>
  <si>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</si>
  <si>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年度末　　年齢</t>
    <rPh sb="0" eb="3">
      <t>ネンドマツ</t>
    </rPh>
    <rPh sb="5" eb="7">
      <t>ネンレイ</t>
    </rPh>
    <phoneticPr fontId="3"/>
  </si>
  <si>
    <t>済生　花子</t>
    <rPh sb="0" eb="2">
      <t>サイセイ</t>
    </rPh>
    <rPh sb="3" eb="5">
      <t>ハナコ</t>
    </rPh>
    <phoneticPr fontId="2"/>
  </si>
  <si>
    <t>保険証</t>
    <rPh sb="0" eb="3">
      <t>ホケンショウ</t>
    </rPh>
    <phoneticPr fontId="2"/>
  </si>
  <si>
    <t>保険者番号</t>
    <rPh sb="0" eb="3">
      <t>ホケンシャ</t>
    </rPh>
    <rPh sb="3" eb="5">
      <t>バンゴウ</t>
    </rPh>
    <phoneticPr fontId="2"/>
  </si>
  <si>
    <t>保険者名</t>
    <rPh sb="0" eb="3">
      <t>ホケンシャ</t>
    </rPh>
    <rPh sb="3" eb="4">
      <t>メイ</t>
    </rPh>
    <phoneticPr fontId="2"/>
  </si>
  <si>
    <t>保険記号</t>
    <rPh sb="0" eb="2">
      <t>ホケン</t>
    </rPh>
    <rPh sb="2" eb="4">
      <t>キゴウ</t>
    </rPh>
    <phoneticPr fontId="2"/>
  </si>
  <si>
    <t>請求書の送付先</t>
    <rPh sb="0" eb="3">
      <t>セイキュウショ</t>
    </rPh>
    <rPh sb="4" eb="7">
      <t>ソウフサキ</t>
    </rPh>
    <phoneticPr fontId="2"/>
  </si>
  <si>
    <t>案内・結果票の送付先</t>
    <rPh sb="0" eb="2">
      <t>アンナイ</t>
    </rPh>
    <rPh sb="3" eb="6">
      <t>ケッカヒョウ</t>
    </rPh>
    <rPh sb="7" eb="10">
      <t>ソウフサキ</t>
    </rPh>
    <phoneticPr fontId="2"/>
  </si>
  <si>
    <t>〒</t>
    <phoneticPr fontId="2"/>
  </si>
  <si>
    <t>保険番号</t>
    <rPh sb="0" eb="2">
      <t>ホケン</t>
    </rPh>
    <rPh sb="2" eb="4">
      <t>バンゴウ</t>
    </rPh>
    <phoneticPr fontId="2"/>
  </si>
  <si>
    <t>注意事項</t>
    <rPh sb="0" eb="4">
      <t>チュウイジコウ</t>
    </rPh>
    <phoneticPr fontId="2"/>
  </si>
  <si>
    <t>受診コース</t>
    <rPh sb="0" eb="2">
      <t>ジュシン</t>
    </rPh>
    <phoneticPr fontId="3"/>
  </si>
  <si>
    <t>支払い方法</t>
    <rPh sb="0" eb="2">
      <t>シハラ</t>
    </rPh>
    <rPh sb="3" eb="5">
      <t>ホウホウ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</si>
  <si>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</si>
  <si>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</si>
  <si>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②全額当日支払い</t>
    <rPh sb="1" eb="3">
      <t>ゼンガク</t>
    </rPh>
    <rPh sb="3" eb="5">
      <t>トウジツ</t>
    </rPh>
    <rPh sb="5" eb="7">
      <t>シハラ</t>
    </rPh>
    <phoneticPr fontId="2"/>
  </si>
  <si>
    <t>一般健診</t>
    <rPh sb="0" eb="2">
      <t>イッパン</t>
    </rPh>
    <rPh sb="2" eb="4">
      <t>ケンシン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</si>
  <si>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</si>
  <si>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</si>
  <si>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</si>
  <si>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</si>
  <si>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</si>
  <si>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</si>
  <si>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⑬</t>
    <phoneticPr fontId="2"/>
  </si>
  <si>
    <t>35歳～74歳の被保険者</t>
    <rPh sb="2" eb="3">
      <t>サイ</t>
    </rPh>
    <rPh sb="6" eb="7">
      <t>サイ</t>
    </rPh>
    <rPh sb="8" eb="12">
      <t>ヒホケンシャ</t>
    </rPh>
    <phoneticPr fontId="2"/>
  </si>
  <si>
    <t>節目健診（一般+付加）</t>
    <rPh sb="0" eb="2">
      <t>フシメ</t>
    </rPh>
    <rPh sb="2" eb="4">
      <t>ケンシン</t>
    </rPh>
    <rPh sb="5" eb="7">
      <t>イッパン</t>
    </rPh>
    <rPh sb="8" eb="10">
      <t>フカ</t>
    </rPh>
    <phoneticPr fontId="2"/>
  </si>
  <si>
    <t>胃透視</t>
    <rPh sb="0" eb="3">
      <t>イトウシ</t>
    </rPh>
    <phoneticPr fontId="2"/>
  </si>
  <si>
    <t>胃カメラ</t>
    <rPh sb="0" eb="1">
      <t>イ</t>
    </rPh>
    <phoneticPr fontId="2"/>
  </si>
  <si>
    <t>胃の検査なし</t>
    <rPh sb="0" eb="1">
      <t>イ</t>
    </rPh>
    <rPh sb="2" eb="4">
      <t>ケンサ</t>
    </rPh>
    <phoneticPr fontId="2"/>
  </si>
  <si>
    <t>若年者生活習慣病予防健診</t>
    <rPh sb="0" eb="3">
      <t>ジャクネンシャ</t>
    </rPh>
    <rPh sb="3" eb="12">
      <t>セイカツシュウカンビョウヨボウケンシン</t>
    </rPh>
    <phoneticPr fontId="2"/>
  </si>
  <si>
    <t>20歳・25歳・30歳の被保険者</t>
    <rPh sb="2" eb="3">
      <t>サイ</t>
    </rPh>
    <rPh sb="6" eb="7">
      <t>サイ</t>
    </rPh>
    <rPh sb="10" eb="11">
      <t>サイ</t>
    </rPh>
    <rPh sb="12" eb="16">
      <t>ヒホケンシャ</t>
    </rPh>
    <phoneticPr fontId="2"/>
  </si>
  <si>
    <t>人間ドック健診</t>
    <rPh sb="0" eb="2">
      <t>ニンゲン</t>
    </rPh>
    <rPh sb="5" eb="7">
      <t>ケンシン</t>
    </rPh>
    <phoneticPr fontId="2"/>
  </si>
  <si>
    <t>全額自費</t>
    <rPh sb="0" eb="2">
      <t>ゼンガク</t>
    </rPh>
    <rPh sb="2" eb="4">
      <t>ジヒ</t>
    </rPh>
    <phoneticPr fontId="2"/>
  </si>
  <si>
    <t>胃透視</t>
    <rPh sb="0" eb="3">
      <t>イトウシ</t>
    </rPh>
    <phoneticPr fontId="2"/>
  </si>
  <si>
    <t>胃カメラ</t>
    <rPh sb="0" eb="1">
      <t>イ</t>
    </rPh>
    <phoneticPr fontId="2"/>
  </si>
  <si>
    <t>日帰りドック</t>
    <rPh sb="0" eb="2">
      <t>ヒガエ</t>
    </rPh>
    <phoneticPr fontId="2"/>
  </si>
  <si>
    <t>胃の検査なし</t>
    <rPh sb="0" eb="1">
      <t>イ</t>
    </rPh>
    <rPh sb="2" eb="4">
      <t>ケンサ</t>
    </rPh>
    <phoneticPr fontId="2"/>
  </si>
  <si>
    <t>健康診断</t>
    <rPh sb="0" eb="4">
      <t>ケンコウシンダン</t>
    </rPh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</si>
  <si>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</si>
  <si>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</si>
  <si>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</si>
  <si>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</si>
  <si>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</si>
  <si>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40歳～74歳の被保険者　　　　（40･45･50･55･60･65･70歳）　</t>
    <rPh sb="2" eb="3">
      <t>サイ</t>
    </rPh>
    <rPh sb="6" eb="7">
      <t>サイ</t>
    </rPh>
    <rPh sb="8" eb="12">
      <t>ヒホケンシャ</t>
    </rPh>
    <rPh sb="37" eb="38">
      <t>サイ</t>
    </rPh>
    <phoneticPr fontId="2"/>
  </si>
  <si>
    <t>①</t>
    <phoneticPr fontId="2"/>
  </si>
  <si>
    <t>健診コース・料金</t>
    <rPh sb="0" eb="2">
      <t>ケンシン</t>
    </rPh>
    <rPh sb="6" eb="8">
      <t>リョウキン</t>
    </rPh>
    <phoneticPr fontId="2"/>
  </si>
  <si>
    <t>対象者</t>
    <rPh sb="0" eb="3">
      <t>タイショウシャ</t>
    </rPh>
    <phoneticPr fontId="2"/>
  </si>
  <si>
    <t>人間ドック健診：胃透視￥16700</t>
    <rPh sb="0" eb="2">
      <t>ニンゲン</t>
    </rPh>
    <rPh sb="5" eb="7">
      <t>ケンシン</t>
    </rPh>
    <rPh sb="8" eb="11">
      <t>イトウシ</t>
    </rPh>
    <phoneticPr fontId="2"/>
  </si>
  <si>
    <t>人間ドック健診：胃カメラ￥20000</t>
    <rPh sb="0" eb="2">
      <t>ニンゲン</t>
    </rPh>
    <rPh sb="5" eb="7">
      <t>ケンシン</t>
    </rPh>
    <rPh sb="8" eb="9">
      <t>イ</t>
    </rPh>
    <phoneticPr fontId="2"/>
  </si>
  <si>
    <t>人間ドック健診：胃なし￥16700</t>
    <rPh sb="0" eb="2">
      <t>ニンゲン</t>
    </rPh>
    <rPh sb="5" eb="7">
      <t>ケンシン</t>
    </rPh>
    <rPh sb="8" eb="9">
      <t>イ</t>
    </rPh>
    <phoneticPr fontId="2"/>
  </si>
  <si>
    <t>日帰りドック：胃透視￥41700</t>
    <rPh sb="0" eb="2">
      <t>ヒガエ</t>
    </rPh>
    <rPh sb="7" eb="10">
      <t>イトウシ</t>
    </rPh>
    <phoneticPr fontId="2"/>
  </si>
  <si>
    <t>日帰りドック：胃カメラ￥45000</t>
    <rPh sb="0" eb="2">
      <t>ヒガエ</t>
    </rPh>
    <rPh sb="7" eb="8">
      <t>イ</t>
    </rPh>
    <phoneticPr fontId="2"/>
  </si>
  <si>
    <t>日帰りドック：胃なし￥41700</t>
    <rPh sb="0" eb="2">
      <t>ヒガエ</t>
    </rPh>
    <rPh sb="7" eb="8">
      <t>イ</t>
    </rPh>
    <phoneticPr fontId="2"/>
  </si>
  <si>
    <t>健康診断￥11000</t>
    <rPh sb="0" eb="4">
      <t>ケンコウシンダン</t>
    </rPh>
    <phoneticPr fontId="2"/>
  </si>
  <si>
    <t>FAX</t>
    <phoneticPr fontId="2"/>
  </si>
  <si>
    <t>TEL</t>
    <phoneticPr fontId="3"/>
  </si>
  <si>
    <t>御中</t>
    <rPh sb="0" eb="2">
      <t>オンチュウ</t>
    </rPh>
    <phoneticPr fontId="2"/>
  </si>
  <si>
    <t>※今年度より『結果票の会社控え』を廃止させて頂く事となりました。必要な場合は、ご本人様よりコピーを頂いて下さい。</t>
    <rPh sb="1" eb="4">
      <t>コンネンド</t>
    </rPh>
    <rPh sb="7" eb="10">
      <t>ケッカヒョウ</t>
    </rPh>
    <rPh sb="11" eb="13">
      <t>カイシャ</t>
    </rPh>
    <rPh sb="13" eb="14">
      <t>ヒカ</t>
    </rPh>
    <rPh sb="17" eb="19">
      <t>ハイシ</t>
    </rPh>
    <rPh sb="22" eb="23">
      <t>イタダ</t>
    </rPh>
    <rPh sb="24" eb="25">
      <t>コト</t>
    </rPh>
    <rPh sb="32" eb="34">
      <t>ヒツヨウ</t>
    </rPh>
    <rPh sb="35" eb="37">
      <t>バアイ</t>
    </rPh>
    <rPh sb="40" eb="42">
      <t>ホンニン</t>
    </rPh>
    <rPh sb="42" eb="43">
      <t>サマ</t>
    </rPh>
    <rPh sb="49" eb="50">
      <t>イタダ</t>
    </rPh>
    <rPh sb="52" eb="53">
      <t>クダ</t>
    </rPh>
    <phoneticPr fontId="2"/>
  </si>
  <si>
    <t>申込日</t>
    <phoneticPr fontId="2"/>
  </si>
  <si>
    <t>〒</t>
    <phoneticPr fontId="2"/>
  </si>
  <si>
    <t>協会乳がん</t>
    <rPh sb="0" eb="2">
      <t>キョウカイ</t>
    </rPh>
    <rPh sb="2" eb="3">
      <t>ニュウ</t>
    </rPh>
    <phoneticPr fontId="2"/>
  </si>
  <si>
    <t>唐津市乳がん</t>
    <rPh sb="0" eb="3">
      <t>カラツシ</t>
    </rPh>
    <rPh sb="3" eb="4">
      <t>ニュウ</t>
    </rPh>
    <phoneticPr fontId="2"/>
  </si>
  <si>
    <t>１方向</t>
    <rPh sb="0" eb="3">
      <t>イチホウコウ</t>
    </rPh>
    <phoneticPr fontId="2"/>
  </si>
  <si>
    <t>50・52・54・56・58・60・62　　　　　　　　　　　　　　　　　　　　　　　　　　　　　　　　　　　　　　64・66・68・70・72・74歳</t>
    <rPh sb="75" eb="76">
      <t>サイ</t>
    </rPh>
    <phoneticPr fontId="2"/>
  </si>
  <si>
    <t>2方向</t>
    <rPh sb="1" eb="3">
      <t>ホウコウ</t>
    </rPh>
    <phoneticPr fontId="2"/>
  </si>
  <si>
    <t>40・42・44・46・48歳　</t>
    <rPh sb="14" eb="15">
      <t>サイ</t>
    </rPh>
    <phoneticPr fontId="2"/>
  </si>
  <si>
    <t>玄海町</t>
    <rPh sb="0" eb="3">
      <t>ゲンカイチョウ</t>
    </rPh>
    <phoneticPr fontId="2"/>
  </si>
  <si>
    <t>松浦市</t>
    <rPh sb="0" eb="3">
      <t>マツウラシ</t>
    </rPh>
    <phoneticPr fontId="2"/>
  </si>
  <si>
    <t>乳がん検診</t>
    <rPh sb="0" eb="1">
      <t>ニュウ</t>
    </rPh>
    <rPh sb="3" eb="5">
      <t>ケンシン</t>
    </rPh>
    <phoneticPr fontId="2"/>
  </si>
  <si>
    <t>乳がんドック</t>
    <rPh sb="0" eb="1">
      <t>ニュウ</t>
    </rPh>
    <phoneticPr fontId="2"/>
  </si>
  <si>
    <t>乳腺エコー</t>
    <rPh sb="0" eb="2">
      <t>ニュウセン</t>
    </rPh>
    <phoneticPr fontId="2"/>
  </si>
  <si>
    <t>２方向</t>
    <rPh sb="1" eb="3">
      <t>ホウコウ</t>
    </rPh>
    <phoneticPr fontId="2"/>
  </si>
  <si>
    <t>上記、乳がん検診をお申込みされている方</t>
    <rPh sb="0" eb="2">
      <t>ジョウキ</t>
    </rPh>
    <rPh sb="3" eb="4">
      <t>ニュウ</t>
    </rPh>
    <rPh sb="6" eb="8">
      <t>ケンシン</t>
    </rPh>
    <rPh sb="10" eb="12">
      <t>モウシコミ</t>
    </rPh>
    <rPh sb="18" eb="19">
      <t>カタ</t>
    </rPh>
    <phoneticPr fontId="2"/>
  </si>
  <si>
    <t>対象者の制限はありません（全額自費）</t>
    <rPh sb="0" eb="3">
      <t>タイショウシャ</t>
    </rPh>
    <rPh sb="4" eb="6">
      <t>セイゲン</t>
    </rPh>
    <rPh sb="13" eb="15">
      <t>ゼンガク</t>
    </rPh>
    <rPh sb="15" eb="17">
      <t>ジヒ</t>
    </rPh>
    <phoneticPr fontId="2"/>
  </si>
  <si>
    <t>腹部エコー　</t>
    <rPh sb="0" eb="2">
      <t>フクブ</t>
    </rPh>
    <phoneticPr fontId="2"/>
  </si>
  <si>
    <t>肺年齢</t>
    <rPh sb="0" eb="1">
      <t>ハイ</t>
    </rPh>
    <rPh sb="1" eb="3">
      <t>ネンレイ</t>
    </rPh>
    <phoneticPr fontId="2"/>
  </si>
  <si>
    <t>子宮がん検診</t>
  </si>
  <si>
    <t>20歳～74歳の偶数年齢の女性　　</t>
    <rPh sb="2" eb="3">
      <t>サイ</t>
    </rPh>
    <rPh sb="6" eb="7">
      <t>サイ</t>
    </rPh>
    <rPh sb="8" eb="10">
      <t>グウスウ</t>
    </rPh>
    <rPh sb="10" eb="12">
      <t>ネンレイ</t>
    </rPh>
    <rPh sb="13" eb="15">
      <t>ジョセイ</t>
    </rPh>
    <phoneticPr fontId="2"/>
  </si>
  <si>
    <t>骨密度</t>
    <rPh sb="0" eb="3">
      <t>コツミツド</t>
    </rPh>
    <phoneticPr fontId="2"/>
  </si>
  <si>
    <t>40歳～74歳の偶数年齢の女性　　</t>
    <rPh sb="2" eb="3">
      <t>サイ</t>
    </rPh>
    <rPh sb="6" eb="7">
      <t>サイ</t>
    </rPh>
    <rPh sb="8" eb="10">
      <t>グウスウ</t>
    </rPh>
    <rPh sb="10" eb="12">
      <t>ネンレイ</t>
    </rPh>
    <rPh sb="13" eb="15">
      <t>ジョセイ</t>
    </rPh>
    <phoneticPr fontId="2"/>
  </si>
  <si>
    <t>甲状腺ミニドック　　　　　　　　（採血+エコー)</t>
    <rPh sb="0" eb="3">
      <t>コウジョウセン</t>
    </rPh>
    <rPh sb="17" eb="19">
      <t>サイケツ</t>
    </rPh>
    <phoneticPr fontId="2"/>
  </si>
  <si>
    <t>ミニ脳ドック</t>
    <rPh sb="2" eb="3">
      <t>ノウ</t>
    </rPh>
    <phoneticPr fontId="2"/>
  </si>
  <si>
    <t>肺がんCT （初回）</t>
    <rPh sb="0" eb="1">
      <t>ハイ</t>
    </rPh>
    <rPh sb="7" eb="9">
      <t>ショカイ</t>
    </rPh>
    <phoneticPr fontId="2"/>
  </si>
  <si>
    <t>肺がんCT（2回目～）</t>
    <rPh sb="0" eb="1">
      <t>ハイ</t>
    </rPh>
    <rPh sb="7" eb="9">
      <t>カイメ</t>
    </rPh>
    <phoneticPr fontId="2"/>
  </si>
  <si>
    <t>腹部造影CT</t>
    <rPh sb="0" eb="2">
      <t>フクブ</t>
    </rPh>
    <rPh sb="2" eb="4">
      <t>ゾウエイ</t>
    </rPh>
    <phoneticPr fontId="2"/>
  </si>
  <si>
    <t>眼底</t>
    <rPh sb="0" eb="2">
      <t>ガンテイ</t>
    </rPh>
    <phoneticPr fontId="2"/>
  </si>
  <si>
    <t>骨密度</t>
    <rPh sb="0" eb="3">
      <t>コツミツド</t>
    </rPh>
    <phoneticPr fontId="2"/>
  </si>
  <si>
    <t>ABC検診</t>
    <rPh sb="3" eb="5">
      <t>ケンシン</t>
    </rPh>
    <phoneticPr fontId="2"/>
  </si>
  <si>
    <t>HbA1c</t>
    <phoneticPr fontId="2"/>
  </si>
  <si>
    <t>腫瘍マーカーＣ</t>
    <rPh sb="0" eb="2">
      <t>シュヨウ</t>
    </rPh>
    <phoneticPr fontId="2"/>
  </si>
  <si>
    <t>腫瘍マーカーＡ（男性）</t>
    <rPh sb="0" eb="2">
      <t>シュヨウ</t>
    </rPh>
    <rPh sb="8" eb="10">
      <t>ダンセイ</t>
    </rPh>
    <phoneticPr fontId="2"/>
  </si>
  <si>
    <t>腫瘍マーカーB（女性）</t>
    <rPh sb="0" eb="2">
      <t>シュヨウ</t>
    </rPh>
    <rPh sb="8" eb="10">
      <t>ジョセイ</t>
    </rPh>
    <phoneticPr fontId="2"/>
  </si>
  <si>
    <t>ＰＳＡ（男性）</t>
    <rPh sb="4" eb="6">
      <t>ダンセイ</t>
    </rPh>
    <phoneticPr fontId="2"/>
  </si>
  <si>
    <t>CA125（女性）</t>
    <rPh sb="6" eb="8">
      <t>ジョセイ</t>
    </rPh>
    <phoneticPr fontId="2"/>
  </si>
  <si>
    <t>アレルギー検査　48項目</t>
    <rPh sb="5" eb="7">
      <t>ケンサ</t>
    </rPh>
    <rPh sb="10" eb="12">
      <t>コウモク</t>
    </rPh>
    <phoneticPr fontId="2"/>
  </si>
  <si>
    <t>リウマチ（血液検査）</t>
    <rPh sb="5" eb="9">
      <t>ケツエキケンサ</t>
    </rPh>
    <phoneticPr fontId="2"/>
  </si>
  <si>
    <t>検査項目・料金</t>
    <rPh sb="0" eb="2">
      <t>ケンサ</t>
    </rPh>
    <rPh sb="2" eb="4">
      <t>コウモク</t>
    </rPh>
    <rPh sb="5" eb="7">
      <t>リョウキン</t>
    </rPh>
    <phoneticPr fontId="2"/>
  </si>
  <si>
    <r>
      <t>協会　　　　　　</t>
    </r>
    <r>
      <rPr>
        <b/>
        <sz val="8"/>
        <color rgb="FFFF0000"/>
        <rFont val="游ゴシック"/>
        <family val="3"/>
        <charset val="128"/>
        <scheme val="minor"/>
      </rPr>
      <t>補助あり</t>
    </r>
    <rPh sb="0" eb="2">
      <t>キョウカイ</t>
    </rPh>
    <rPh sb="8" eb="10">
      <t>ホジョ</t>
    </rPh>
    <phoneticPr fontId="2"/>
  </si>
  <si>
    <t>年齢の制限はありません</t>
    <rPh sb="0" eb="2">
      <t>ネンレイ</t>
    </rPh>
    <rPh sb="3" eb="5">
      <t>セイゲン</t>
    </rPh>
    <phoneticPr fontId="2"/>
  </si>
  <si>
    <r>
      <t>50歳以上の方</t>
    </r>
    <r>
      <rPr>
        <b/>
        <sz val="14"/>
        <color rgb="FFFF0000"/>
        <rFont val="HGSｺﾞｼｯｸM"/>
        <family val="3"/>
        <charset val="128"/>
      </rPr>
      <t>（前年度に受けていない方のみ）</t>
    </r>
    <r>
      <rPr>
        <b/>
        <sz val="14"/>
        <color theme="1"/>
        <rFont val="HGSｺﾞｼｯｸM"/>
        <family val="3"/>
        <charset val="128"/>
      </rPr>
      <t>　</t>
    </r>
    <rPh sb="2" eb="3">
      <t>サイ</t>
    </rPh>
    <rPh sb="3" eb="5">
      <t>イジョウ</t>
    </rPh>
    <rPh sb="6" eb="7">
      <t>カタ</t>
    </rPh>
    <rPh sb="8" eb="11">
      <t>ゼンネンド</t>
    </rPh>
    <rPh sb="12" eb="13">
      <t>ウ</t>
    </rPh>
    <rPh sb="18" eb="19">
      <t>カタ</t>
    </rPh>
    <phoneticPr fontId="2"/>
  </si>
  <si>
    <r>
      <t>40歳～49歳</t>
    </r>
    <r>
      <rPr>
        <b/>
        <sz val="14"/>
        <color rgb="FFFF0000"/>
        <rFont val="HGSｺﾞｼｯｸM"/>
        <family val="3"/>
        <charset val="128"/>
      </rPr>
      <t>（前年度に受けていない方のみ）</t>
    </r>
    <rPh sb="2" eb="3">
      <t>サイ</t>
    </rPh>
    <rPh sb="6" eb="7">
      <t>サイ</t>
    </rPh>
    <phoneticPr fontId="2"/>
  </si>
  <si>
    <r>
      <t>41歳　</t>
    </r>
    <r>
      <rPr>
        <b/>
        <sz val="14"/>
        <color rgb="FFFF0000"/>
        <rFont val="HGSｺﾞｼｯｸM"/>
        <family val="3"/>
        <charset val="128"/>
      </rPr>
      <t>※無料クーポン券が必要です</t>
    </r>
    <rPh sb="2" eb="3">
      <t>サイ</t>
    </rPh>
    <rPh sb="5" eb="7">
      <t>ムリョウ</t>
    </rPh>
    <rPh sb="11" eb="12">
      <t>ケン</t>
    </rPh>
    <rPh sb="13" eb="15">
      <t>ヒツヨウ</t>
    </rPh>
    <phoneticPr fontId="2"/>
  </si>
  <si>
    <t>協会乳がん（1方向）￥980</t>
    <rPh sb="0" eb="2">
      <t>キョウカイ</t>
    </rPh>
    <rPh sb="2" eb="3">
      <t>ニュウ</t>
    </rPh>
    <rPh sb="7" eb="9">
      <t>ホウコウ</t>
    </rPh>
    <phoneticPr fontId="2"/>
  </si>
  <si>
    <t>協会乳がん（2方向）￥1700</t>
    <rPh sb="0" eb="2">
      <t>キョウカイ</t>
    </rPh>
    <rPh sb="2" eb="3">
      <t>ニュウ</t>
    </rPh>
    <rPh sb="7" eb="9">
      <t>ホウコウ</t>
    </rPh>
    <phoneticPr fontId="2"/>
  </si>
  <si>
    <t>唐津市乳がん（1方向）￥500</t>
    <rPh sb="0" eb="3">
      <t>カラツシ</t>
    </rPh>
    <rPh sb="3" eb="4">
      <t>ニュウ</t>
    </rPh>
    <rPh sb="8" eb="10">
      <t>ホウコウ</t>
    </rPh>
    <phoneticPr fontId="2"/>
  </si>
  <si>
    <t>唐津市乳がん（2方向）￥500</t>
    <rPh sb="0" eb="3">
      <t>カラツシ</t>
    </rPh>
    <rPh sb="3" eb="4">
      <t>ニュウ</t>
    </rPh>
    <rPh sb="8" eb="10">
      <t>ホウコウ</t>
    </rPh>
    <phoneticPr fontId="2"/>
  </si>
  <si>
    <t>唐津市乳がん（2方向：ｸｰﾎﾟﾝ券）￥0</t>
    <rPh sb="0" eb="3">
      <t>カラツシ</t>
    </rPh>
    <rPh sb="3" eb="4">
      <t>ニュウ</t>
    </rPh>
    <rPh sb="8" eb="10">
      <t>ホウコウ</t>
    </rPh>
    <rPh sb="16" eb="17">
      <t>ケン</t>
    </rPh>
    <phoneticPr fontId="2"/>
  </si>
  <si>
    <t>玄海町乳がん（1方向）￥0</t>
    <rPh sb="0" eb="3">
      <t>ゲンカイチョウ</t>
    </rPh>
    <rPh sb="3" eb="4">
      <t>ニュウ</t>
    </rPh>
    <rPh sb="8" eb="10">
      <t>ホウコウ</t>
    </rPh>
    <phoneticPr fontId="2"/>
  </si>
  <si>
    <t>玄海町乳がん（2方向）￥0</t>
    <rPh sb="0" eb="3">
      <t>ゲンカイチョウ</t>
    </rPh>
    <rPh sb="3" eb="4">
      <t>ニュウ</t>
    </rPh>
    <rPh sb="8" eb="10">
      <t>ホウコウ</t>
    </rPh>
    <phoneticPr fontId="2"/>
  </si>
  <si>
    <t>松浦市乳がん（１方向）￥1100</t>
    <rPh sb="0" eb="3">
      <t>マツウラシ</t>
    </rPh>
    <rPh sb="3" eb="4">
      <t>ニュウ</t>
    </rPh>
    <rPh sb="8" eb="10">
      <t>ホウコウ</t>
    </rPh>
    <phoneticPr fontId="2"/>
  </si>
  <si>
    <t>松浦市乳がん（2方向）￥1500</t>
    <rPh sb="0" eb="3">
      <t>マツウラシ</t>
    </rPh>
    <rPh sb="3" eb="4">
      <t>ニュウ</t>
    </rPh>
    <rPh sb="8" eb="10">
      <t>ホウコウ</t>
    </rPh>
    <phoneticPr fontId="2"/>
  </si>
  <si>
    <t>乳腺エコー￥2970</t>
    <rPh sb="0" eb="2">
      <t>ニュウセン</t>
    </rPh>
    <phoneticPr fontId="2"/>
  </si>
  <si>
    <t>乳がんドック￥8470</t>
    <rPh sb="0" eb="1">
      <t>ニュウ</t>
    </rPh>
    <phoneticPr fontId="2"/>
  </si>
  <si>
    <t>協会骨密度￥1390</t>
    <rPh sb="0" eb="2">
      <t>キョウカイ</t>
    </rPh>
    <rPh sb="2" eb="5">
      <t>コツミツド</t>
    </rPh>
    <phoneticPr fontId="2"/>
  </si>
  <si>
    <t>協会子宮がん検診￥990</t>
    <rPh sb="0" eb="2">
      <t>キョウカイ</t>
    </rPh>
    <phoneticPr fontId="2"/>
  </si>
  <si>
    <t>腹部エコー￥6600</t>
    <rPh sb="0" eb="2">
      <t>フクブ</t>
    </rPh>
    <phoneticPr fontId="2"/>
  </si>
  <si>
    <t>動脈硬化ミニドック（採血なし）￥4950</t>
    <rPh sb="0" eb="4">
      <t>ドウミャクコウカ</t>
    </rPh>
    <rPh sb="10" eb="12">
      <t>サイケツ</t>
    </rPh>
    <phoneticPr fontId="2"/>
  </si>
  <si>
    <t>血管年齢(ABI)￥1430</t>
    <rPh sb="0" eb="2">
      <t>ケッカン</t>
    </rPh>
    <rPh sb="2" eb="4">
      <t>ネンレイ</t>
    </rPh>
    <phoneticPr fontId="2"/>
  </si>
  <si>
    <t>肺年齢￥1100</t>
    <rPh sb="0" eb="1">
      <t>ハイ</t>
    </rPh>
    <rPh sb="1" eb="3">
      <t>ネンレイ</t>
    </rPh>
    <phoneticPr fontId="2"/>
  </si>
  <si>
    <t>甲状腺ミニドック（採血+エコー)￥7920</t>
    <rPh sb="0" eb="3">
      <t>コウジョウセン</t>
    </rPh>
    <rPh sb="9" eb="11">
      <t>サイケツ</t>
    </rPh>
    <phoneticPr fontId="2"/>
  </si>
  <si>
    <t>ミニ脳ドック￥17600</t>
    <rPh sb="2" eb="3">
      <t>ノウ</t>
    </rPh>
    <phoneticPr fontId="2"/>
  </si>
  <si>
    <t>腹部造影CT￥16500</t>
    <rPh sb="0" eb="2">
      <t>フクブ</t>
    </rPh>
    <rPh sb="2" eb="4">
      <t>ゾウエイ</t>
    </rPh>
    <phoneticPr fontId="2"/>
  </si>
  <si>
    <t>骨密度￥4950</t>
    <rPh sb="0" eb="3">
      <t>コツミツド</t>
    </rPh>
    <phoneticPr fontId="2"/>
  </si>
  <si>
    <t>眼底￥638</t>
    <rPh sb="0" eb="2">
      <t>ガンテイ</t>
    </rPh>
    <phoneticPr fontId="2"/>
  </si>
  <si>
    <t>ABC検診￥3300</t>
    <rPh sb="3" eb="5">
      <t>ケンシン</t>
    </rPh>
    <phoneticPr fontId="2"/>
  </si>
  <si>
    <t>HbA1c￥539</t>
    <phoneticPr fontId="2"/>
  </si>
  <si>
    <t>腫瘍マーカーＡ（男性）￥7700</t>
    <rPh sb="0" eb="2">
      <t>シュヨウ</t>
    </rPh>
    <rPh sb="8" eb="10">
      <t>ダンセイ</t>
    </rPh>
    <phoneticPr fontId="2"/>
  </si>
  <si>
    <t>腫瘍マーカーB（女性）￥7700</t>
    <rPh sb="0" eb="2">
      <t>シュヨウ</t>
    </rPh>
    <rPh sb="8" eb="10">
      <t>ジョセイ</t>
    </rPh>
    <phoneticPr fontId="2"/>
  </si>
  <si>
    <t>ＰＳＡ（男性）￥3300</t>
    <rPh sb="4" eb="6">
      <t>ダンセイ</t>
    </rPh>
    <phoneticPr fontId="2"/>
  </si>
  <si>
    <t>腫瘍マーカーＣ￥6600</t>
    <rPh sb="0" eb="2">
      <t>シュヨウ</t>
    </rPh>
    <phoneticPr fontId="2"/>
  </si>
  <si>
    <t>CA125（女性）\3300</t>
    <rPh sb="6" eb="8">
      <t>ジョセイ</t>
    </rPh>
    <phoneticPr fontId="2"/>
  </si>
  <si>
    <t>アレルギー検査　48項目\15730</t>
    <rPh sb="5" eb="7">
      <t>ケンサ</t>
    </rPh>
    <rPh sb="10" eb="12">
      <t>コウモク</t>
    </rPh>
    <phoneticPr fontId="2"/>
  </si>
  <si>
    <t>リウマチ（血液検査）\2200</t>
    <rPh sb="5" eb="9">
      <t>ケツエキケンサ</t>
    </rPh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</si>
  <si>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</si>
  <si>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</si>
  <si>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</si>
  <si>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</si>
  <si>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入院ドック（火～水or木～金）</t>
    <rPh sb="0" eb="2">
      <t>ニュウイン</t>
    </rPh>
    <rPh sb="6" eb="7">
      <t>カ</t>
    </rPh>
    <rPh sb="8" eb="9">
      <t>スイ</t>
    </rPh>
    <rPh sb="11" eb="12">
      <t>キ</t>
    </rPh>
    <rPh sb="13" eb="14">
      <t>キン</t>
    </rPh>
    <phoneticPr fontId="2"/>
  </si>
  <si>
    <t>※15.動脈硬化ミニドックと16.血管年齢は同時にお申込みする必要はありません</t>
    <rPh sb="4" eb="8">
      <t>ドウミャクコウカ</t>
    </rPh>
    <rPh sb="17" eb="19">
      <t>ケッカン</t>
    </rPh>
    <rPh sb="19" eb="21">
      <t>ネンレイ</t>
    </rPh>
    <rPh sb="22" eb="24">
      <t>ドウジ</t>
    </rPh>
    <rPh sb="26" eb="28">
      <t>モウシコ</t>
    </rPh>
    <rPh sb="31" eb="33">
      <t>ヒツヨウ</t>
    </rPh>
    <phoneticPr fontId="2"/>
  </si>
  <si>
    <t>受診希望月</t>
    <rPh sb="0" eb="2">
      <t>ジュシン</t>
    </rPh>
    <rPh sb="2" eb="4">
      <t>キボウ</t>
    </rPh>
    <rPh sb="4" eb="5">
      <t>ツキ</t>
    </rPh>
    <phoneticPr fontId="2"/>
  </si>
  <si>
    <t>５月</t>
    <rPh sb="1" eb="2">
      <t>ガツ</t>
    </rPh>
    <phoneticPr fontId="2"/>
  </si>
  <si>
    <r>
      <t>協会けんぽ補助金あり　　　　　　　　</t>
    </r>
    <r>
      <rPr>
        <b/>
        <sz val="12"/>
        <color rgb="FFFF0000"/>
        <rFont val="游ゴシック"/>
        <family val="3"/>
        <charset val="128"/>
        <scheme val="minor"/>
      </rPr>
      <t>※被保険者のみお申込み可能</t>
    </r>
    <rPh sb="0" eb="2">
      <t>キョウカイ</t>
    </rPh>
    <rPh sb="5" eb="8">
      <t>ホジョキン</t>
    </rPh>
    <rPh sb="19" eb="23">
      <t>ヒホケンシャ</t>
    </rPh>
    <rPh sb="26" eb="28">
      <t>モウシコ</t>
    </rPh>
    <rPh sb="29" eb="31">
      <t>カノウ</t>
    </rPh>
    <phoneticPr fontId="2"/>
  </si>
  <si>
    <t>　オプション検査に関しては、当院のホームページで内容をご確認下さい。</t>
    <phoneticPr fontId="2"/>
  </si>
  <si>
    <t>済生会唐津病院</t>
    <rPh sb="0" eb="7">
      <t>サイセイカイカラツビョウイン</t>
    </rPh>
    <phoneticPr fontId="2"/>
  </si>
  <si>
    <t>全国健康保険協会　佐賀支部</t>
    <rPh sb="0" eb="2">
      <t>ゼンコク</t>
    </rPh>
    <rPh sb="2" eb="6">
      <t>ケンコウホケン</t>
    </rPh>
    <rPh sb="6" eb="8">
      <t>キョウカイ</t>
    </rPh>
    <rPh sb="9" eb="11">
      <t>サガ</t>
    </rPh>
    <rPh sb="11" eb="13">
      <t>シブ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</si>
  <si>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</si>
  <si>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</si>
  <si>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</si>
  <si>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入院ドック：胃透視\71700</t>
    <rPh sb="0" eb="2">
      <t>ニュウイン</t>
    </rPh>
    <rPh sb="6" eb="7">
      <t>イ</t>
    </rPh>
    <rPh sb="7" eb="9">
      <t>トウシ</t>
    </rPh>
    <phoneticPr fontId="2"/>
  </si>
  <si>
    <t>入院ドック：胃カメラ￥75000</t>
    <rPh sb="0" eb="2">
      <t>ニュウイン</t>
    </rPh>
    <rPh sb="6" eb="7">
      <t>イ</t>
    </rPh>
    <phoneticPr fontId="2"/>
  </si>
  <si>
    <t>入院ドック：胃なし￥71700</t>
    <rPh sb="0" eb="2">
      <t>ニュウイン</t>
    </rPh>
    <rPh sb="6" eb="7">
      <t>イ</t>
    </rPh>
    <phoneticPr fontId="2"/>
  </si>
  <si>
    <t>済生　二郎</t>
    <rPh sb="0" eb="2">
      <t>サイセイ</t>
    </rPh>
    <rPh sb="3" eb="5">
      <t>ジロウ</t>
    </rPh>
    <phoneticPr fontId="2"/>
  </si>
  <si>
    <t>済生　花恵</t>
    <rPh sb="0" eb="2">
      <t>サイセイ</t>
    </rPh>
    <rPh sb="3" eb="4">
      <t>ハナ</t>
    </rPh>
    <rPh sb="4" eb="5">
      <t>メグミ</t>
    </rPh>
    <phoneticPr fontId="2"/>
  </si>
  <si>
    <t>甲状腺ホルモン検査（採血のみ）￥4400</t>
    <rPh sb="0" eb="3">
      <t>コウジョウセン</t>
    </rPh>
    <rPh sb="7" eb="9">
      <t>ケンサ</t>
    </rPh>
    <rPh sb="10" eb="12">
      <t>サイケツ</t>
    </rPh>
    <phoneticPr fontId="2"/>
  </si>
  <si>
    <t>甲状腺ホルモン検査　　　　　　　　　　　（採血のみ）</t>
    <rPh sb="0" eb="3">
      <t>コウジョウセン</t>
    </rPh>
    <rPh sb="7" eb="9">
      <t>ケンサ</t>
    </rPh>
    <rPh sb="21" eb="23">
      <t>サイケツ</t>
    </rPh>
    <phoneticPr fontId="2"/>
  </si>
  <si>
    <t>若年者一般健診健診  ￥2500</t>
    <rPh sb="0" eb="3">
      <t>ジャクネンシャ</t>
    </rPh>
    <rPh sb="3" eb="5">
      <t>イッパン</t>
    </rPh>
    <rPh sb="5" eb="7">
      <t>ケンシン</t>
    </rPh>
    <rPh sb="7" eb="9">
      <t>ケンシン</t>
    </rPh>
    <phoneticPr fontId="2"/>
  </si>
  <si>
    <t>一般健診：胃カメラ  ￥8800</t>
    <rPh sb="0" eb="2">
      <t>イッパン</t>
    </rPh>
    <rPh sb="2" eb="4">
      <t>ケンシン</t>
    </rPh>
    <rPh sb="5" eb="6">
      <t>イ</t>
    </rPh>
    <phoneticPr fontId="2"/>
  </si>
  <si>
    <t>一般健診：胃透視     ￥5500</t>
    <rPh sb="0" eb="2">
      <t>イッパン</t>
    </rPh>
    <rPh sb="2" eb="4">
      <t>ケンシン</t>
    </rPh>
    <rPh sb="5" eb="8">
      <t>イトウシ</t>
    </rPh>
    <phoneticPr fontId="2"/>
  </si>
  <si>
    <t>一般健診：胃なし     ￥2700</t>
    <rPh sb="0" eb="2">
      <t>イッパン</t>
    </rPh>
    <rPh sb="2" eb="4">
      <t>ケンシン</t>
    </rPh>
    <rPh sb="5" eb="6">
      <t>イ</t>
    </rPh>
    <phoneticPr fontId="2"/>
  </si>
  <si>
    <t>節目健診：胃透視     ￥8280</t>
    <rPh sb="0" eb="2">
      <t>フシメ</t>
    </rPh>
    <rPh sb="2" eb="4">
      <t>ケンシン</t>
    </rPh>
    <rPh sb="5" eb="8">
      <t>イトウシ</t>
    </rPh>
    <phoneticPr fontId="2"/>
  </si>
  <si>
    <t>節目健診：胃カメラ    ￥11580</t>
    <rPh sb="0" eb="2">
      <t>フシメ</t>
    </rPh>
    <rPh sb="2" eb="4">
      <t>ケンシン</t>
    </rPh>
    <rPh sb="5" eb="6">
      <t>イ</t>
    </rPh>
    <phoneticPr fontId="2"/>
  </si>
  <si>
    <t>①健康診断を受けられるご本人に、必ず受診コース・オプション検査の希望を募った上でお申し込み下さい。</t>
    <rPh sb="1" eb="5">
      <t>ケンコウシンダン</t>
    </rPh>
    <rPh sb="6" eb="7">
      <t>ウ</t>
    </rPh>
    <rPh sb="12" eb="14">
      <t>ホンニン</t>
    </rPh>
    <rPh sb="16" eb="17">
      <t>カナラ</t>
    </rPh>
    <rPh sb="18" eb="20">
      <t>ジュシン</t>
    </rPh>
    <rPh sb="29" eb="31">
      <t>ケンサ</t>
    </rPh>
    <rPh sb="32" eb="34">
      <t>キボウ</t>
    </rPh>
    <rPh sb="35" eb="36">
      <t>ツノ</t>
    </rPh>
    <rPh sb="38" eb="39">
      <t>ウエ</t>
    </rPh>
    <rPh sb="41" eb="42">
      <t>モウ</t>
    </rPh>
    <rPh sb="43" eb="44">
      <t>コ</t>
    </rPh>
    <rPh sb="45" eb="46">
      <t>クダ</t>
    </rPh>
    <phoneticPr fontId="2"/>
  </si>
  <si>
    <t>③オプション検査のみ当日支払い　　　　　</t>
    <rPh sb="6" eb="8">
      <t>ケンサ</t>
    </rPh>
    <rPh sb="10" eb="12">
      <t>トウジツ</t>
    </rPh>
    <rPh sb="12" eb="14">
      <t>シハラ</t>
    </rPh>
    <phoneticPr fontId="2"/>
  </si>
  <si>
    <t>9月</t>
    <rPh sb="1" eb="2">
      <t>ガツ</t>
    </rPh>
    <phoneticPr fontId="2"/>
  </si>
  <si>
    <t>済生　三郎</t>
    <rPh sb="0" eb="2">
      <t>サイセイ</t>
    </rPh>
    <rPh sb="3" eb="5">
      <t>サブロウ</t>
    </rPh>
    <phoneticPr fontId="2"/>
  </si>
  <si>
    <t>①全額会社請求　</t>
    <rPh sb="1" eb="3">
      <t>ゼンガク</t>
    </rPh>
    <rPh sb="3" eb="5">
      <t>カイシャ</t>
    </rPh>
    <rPh sb="5" eb="7">
      <t>セイキュウ</t>
    </rPh>
    <phoneticPr fontId="2"/>
  </si>
  <si>
    <t>節目健診：胃なし      ￥5510</t>
    <rPh sb="0" eb="2">
      <t>フシメ</t>
    </rPh>
    <rPh sb="2" eb="4">
      <t>ケンシン</t>
    </rPh>
    <rPh sb="5" eb="6">
      <t>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</si>
  <si>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</si>
  <si>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</si>
  <si>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</si>
  <si>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</si>
  <si>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</si>
  <si>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</si>
  <si>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</si>
  <si>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</si>
  <si>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</si>
  <si>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</si>
  <si>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</si>
  <si>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</si>
  <si>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r>
      <t>動脈硬化ミニドック</t>
    </r>
    <r>
      <rPr>
        <b/>
        <sz val="14"/>
        <color rgb="FFFF0000"/>
        <rFont val="HGSｺﾞｼｯｸM"/>
        <family val="3"/>
        <charset val="128"/>
      </rPr>
      <t>※</t>
    </r>
    <r>
      <rPr>
        <b/>
        <sz val="14"/>
        <color theme="1"/>
        <rFont val="HGSｺﾞｼｯｸM"/>
        <family val="3"/>
        <charset val="128"/>
      </rPr>
      <t xml:space="preserve">
（採血なし）</t>
    </r>
    <rPh sb="0" eb="4">
      <t>ドウミャクコウカ</t>
    </rPh>
    <rPh sb="12" eb="14">
      <t>サイケツ</t>
    </rPh>
    <phoneticPr fontId="2"/>
  </si>
  <si>
    <r>
      <t>血管年齢(ABI)</t>
    </r>
    <r>
      <rPr>
        <b/>
        <sz val="14"/>
        <color rgb="FFFF0000"/>
        <rFont val="HGSｺﾞｼｯｸM"/>
        <family val="3"/>
        <charset val="128"/>
      </rPr>
      <t>※</t>
    </r>
    <r>
      <rPr>
        <b/>
        <sz val="14"/>
        <color theme="1"/>
        <rFont val="HGSｺﾞｼｯｸM"/>
        <family val="3"/>
        <charset val="128"/>
      </rPr>
      <t>　　</t>
    </r>
    <rPh sb="0" eb="2">
      <t>ケッカン</t>
    </rPh>
    <rPh sb="2" eb="4">
      <t>ネンレイ</t>
    </rPh>
    <phoneticPr fontId="2"/>
  </si>
  <si>
    <t>↓必要事項を入力し、メールにてお送り下さい。</t>
    <rPh sb="1" eb="3">
      <t>ヒツヨウ</t>
    </rPh>
    <rPh sb="3" eb="5">
      <t>ジコウ</t>
    </rPh>
    <rPh sb="6" eb="8">
      <t>ニュウリョク</t>
    </rPh>
    <rPh sb="16" eb="17">
      <t>オク</t>
    </rPh>
    <rPh sb="18" eb="19">
      <t>クダ</t>
    </rPh>
    <phoneticPr fontId="2"/>
  </si>
  <si>
    <t>0955-73-3175</t>
  </si>
  <si>
    <t>0955-73-5760</t>
  </si>
  <si>
    <t>847-0852</t>
  </si>
  <si>
    <t>847-0852</t>
    <phoneticPr fontId="2"/>
  </si>
  <si>
    <t>佐賀県唐津市元旗町817</t>
    <phoneticPr fontId="2"/>
  </si>
  <si>
    <t>済生会唐津病院</t>
    <phoneticPr fontId="2"/>
  </si>
  <si>
    <t>佐賀県唐津市元旗町817</t>
    <phoneticPr fontId="2"/>
  </si>
  <si>
    <t>済生会唐津病院</t>
    <phoneticPr fontId="2"/>
  </si>
  <si>
    <t>さいせい　たろう</t>
  </si>
  <si>
    <t>さいせい　はなこ</t>
  </si>
  <si>
    <t>さいせい　じろう</t>
  </si>
  <si>
    <t>さいせい　はなえ</t>
  </si>
  <si>
    <t>さいせい　さぶろう</t>
  </si>
  <si>
    <t>１日～15日を希望
就業判定をお願いします　　　</t>
    <rPh sb="1" eb="2">
      <t>ヒ</t>
    </rPh>
    <rPh sb="5" eb="6">
      <t>ヒ</t>
    </rPh>
    <rPh sb="7" eb="9">
      <t>キボウ</t>
    </rPh>
    <rPh sb="10" eb="12">
      <t>シュウギョウ</t>
    </rPh>
    <rPh sb="12" eb="14">
      <t>ハンテイ</t>
    </rPh>
    <rPh sb="16" eb="17">
      <t>ネガ</t>
    </rPh>
    <phoneticPr fontId="2"/>
  </si>
  <si>
    <t>水曜日を希望
（6月以外の月でも構いません）　　　　　　　　　　　　　　　　　　　　　　　　　　</t>
    <rPh sb="0" eb="3">
      <t>スイヨウビ</t>
    </rPh>
    <rPh sb="4" eb="6">
      <t>キボウ</t>
    </rPh>
    <rPh sb="9" eb="10">
      <t>ガツ</t>
    </rPh>
    <rPh sb="10" eb="12">
      <t>イガイ</t>
    </rPh>
    <rPh sb="13" eb="14">
      <t>ツキ</t>
    </rPh>
    <rPh sb="16" eb="17">
      <t>カマ</t>
    </rPh>
    <phoneticPr fontId="2"/>
  </si>
  <si>
    <t>月曜日以外を希望</t>
    <phoneticPr fontId="2"/>
  </si>
  <si>
    <t>4月～7月以外
20日～30日を希望</t>
    <rPh sb="1" eb="2">
      <t>ガツ</t>
    </rPh>
    <rPh sb="4" eb="5">
      <t>ガツ</t>
    </rPh>
    <rPh sb="5" eb="7">
      <t>イガイ</t>
    </rPh>
    <rPh sb="10" eb="11">
      <t>ヒ</t>
    </rPh>
    <rPh sb="14" eb="15">
      <t>ヒ</t>
    </rPh>
    <rPh sb="16" eb="18">
      <t>キボウ</t>
    </rPh>
    <phoneticPr fontId="2"/>
  </si>
  <si>
    <t>⑰</t>
  </si>
  <si>
    <t>②</t>
  </si>
  <si>
    <t>⑨</t>
  </si>
  <si>
    <t>⑤</t>
  </si>
  <si>
    <t>⑦</t>
  </si>
  <si>
    <t>③事業所名・保険者名・保険者記号が異なる場合は、こちらに記入しないでください。別途、お申込みが必要です。</t>
    <rPh sb="1" eb="2">
      <t>ジ</t>
    </rPh>
    <rPh sb="2" eb="3">
      <t>ギョウ</t>
    </rPh>
    <rPh sb="3" eb="4">
      <t>ショ</t>
    </rPh>
    <rPh sb="4" eb="5">
      <t>メイ</t>
    </rPh>
    <rPh sb="6" eb="9">
      <t>ホケンシャ</t>
    </rPh>
    <rPh sb="9" eb="10">
      <t>メイ</t>
    </rPh>
    <rPh sb="11" eb="14">
      <t>ホケンシャ</t>
    </rPh>
    <rPh sb="14" eb="16">
      <t>キゴウ</t>
    </rPh>
    <rPh sb="17" eb="18">
      <t>コト</t>
    </rPh>
    <rPh sb="20" eb="22">
      <t>バアイ</t>
    </rPh>
    <rPh sb="28" eb="30">
      <t>キニュウ</t>
    </rPh>
    <rPh sb="39" eb="41">
      <t>ベット</t>
    </rPh>
    <rPh sb="43" eb="45">
      <t>モウシコ</t>
    </rPh>
    <rPh sb="47" eb="49">
      <t>ヒツヨウ</t>
    </rPh>
    <phoneticPr fontId="2"/>
  </si>
  <si>
    <t>　胃カメラ検査に関しては、ご本人の同意が必要です。</t>
    <rPh sb="1" eb="2">
      <t>イ</t>
    </rPh>
    <rPh sb="5" eb="7">
      <t>ケンサ</t>
    </rPh>
    <rPh sb="8" eb="9">
      <t>カン</t>
    </rPh>
    <rPh sb="14" eb="16">
      <t>ホンニン</t>
    </rPh>
    <rPh sb="17" eb="19">
      <t>ドウイ</t>
    </rPh>
    <rPh sb="20" eb="22">
      <t>ヒツヨウ</t>
    </rPh>
    <phoneticPr fontId="2"/>
  </si>
  <si>
    <r>
      <t>　補助金を利用した健康診断の内容に関しては、協会けんぽのホームページで内容をご確認下さい。</t>
    </r>
    <r>
      <rPr>
        <b/>
        <u/>
        <sz val="14"/>
        <color rgb="FFFF0000"/>
        <rFont val="HGSｺﾞｼｯｸM"/>
        <family val="3"/>
        <charset val="128"/>
      </rPr>
      <t>自己都合による、検査項目の一部をキャンセルする事は出来ません。</t>
    </r>
    <rPh sb="1" eb="4">
      <t>ホジョキン</t>
    </rPh>
    <rPh sb="5" eb="7">
      <t>リヨウ</t>
    </rPh>
    <rPh sb="9" eb="11">
      <t>ケンコウ</t>
    </rPh>
    <rPh sb="11" eb="13">
      <t>シンダン</t>
    </rPh>
    <rPh sb="14" eb="16">
      <t>ナイヨウ</t>
    </rPh>
    <rPh sb="17" eb="18">
      <t>カン</t>
    </rPh>
    <rPh sb="35" eb="37">
      <t>ナイヨウ</t>
    </rPh>
    <rPh sb="39" eb="41">
      <t>カクニン</t>
    </rPh>
    <rPh sb="41" eb="42">
      <t>クダ</t>
    </rPh>
    <rPh sb="45" eb="47">
      <t>ジコ</t>
    </rPh>
    <rPh sb="47" eb="49">
      <t>ツゴウ</t>
    </rPh>
    <rPh sb="53" eb="57">
      <t>ケンサコウモク</t>
    </rPh>
    <rPh sb="58" eb="60">
      <t>イチブ</t>
    </rPh>
    <rPh sb="68" eb="69">
      <t>コト</t>
    </rPh>
    <rPh sb="70" eb="72">
      <t>デキ</t>
    </rPh>
    <phoneticPr fontId="2"/>
  </si>
  <si>
    <r>
      <t>②</t>
    </r>
    <r>
      <rPr>
        <b/>
        <sz val="14"/>
        <color rgb="FFFF0000"/>
        <rFont val="HGSｺﾞｼｯｸM"/>
        <family val="3"/>
        <charset val="128"/>
      </rPr>
      <t>子宮がん検診</t>
    </r>
    <r>
      <rPr>
        <b/>
        <sz val="14"/>
        <color theme="1"/>
        <rFont val="HGSｺﾞｼｯｸM"/>
        <family val="3"/>
        <charset val="128"/>
      </rPr>
      <t>を希望の方は</t>
    </r>
    <r>
      <rPr>
        <b/>
        <sz val="14"/>
        <color rgb="FFFF0000"/>
        <rFont val="HGSｺﾞｼｯｸM"/>
        <family val="3"/>
        <charset val="128"/>
      </rPr>
      <t>12月</t>
    </r>
    <r>
      <rPr>
        <b/>
        <sz val="14"/>
        <color theme="1"/>
        <rFont val="HGSｺﾞｼｯｸM"/>
        <family val="3"/>
        <charset val="128"/>
      </rPr>
      <t>にお申し込み下さい。</t>
    </r>
    <rPh sb="1" eb="3">
      <t>シキュウ</t>
    </rPh>
    <rPh sb="5" eb="7">
      <t>ケンシン</t>
    </rPh>
    <rPh sb="8" eb="10">
      <t>キボウ</t>
    </rPh>
    <rPh sb="11" eb="12">
      <t>カタ</t>
    </rPh>
    <rPh sb="15" eb="16">
      <t>ガツ</t>
    </rPh>
    <rPh sb="18" eb="19">
      <t>モウ</t>
    </rPh>
    <rPh sb="20" eb="21">
      <t>コ</t>
    </rPh>
    <rPh sb="22" eb="23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</si>
</sst>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176" formatCode="m/d\(aaa\)"/>
    <numFmt numFmtId="177" formatCode="[$-411]ggge&quot;年&quot;m&quot;月&quot;d&quot;日&quot;;@"/>
    <numFmt numFmtId="178" formatCode="[$-800411]ggge&quot;年&quot;m&quot;月&quot;d&quot;日&quot;;@"/>
    <numFmt numFmtId="179" formatCode="yyyy&quot;年&quot;&quot;度&quot;\ &quot;健&quot;&quot;康&quot;&quot;診&quot;&quot;断&quot;&quot;申&quot;&quot;込&quot;&quot;書&quot;"/>
  </numFmts>
  <fonts count="30" x14ac:knownFonts="1">
    <font>
      <sz val="11"/>
      <color theme="1"/>
      <name val="游ゴシック"/>
      <family val="2"/>
      <scheme val="minor"/>
    </font>
    <font>
      <b/>
      <sz val="12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20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4"/>
      <color theme="1"/>
      <name val="游ゴシック"/>
      <family val="2"/>
      <scheme val="minor"/>
    </font>
    <font>
      <b/>
      <sz val="14"/>
      <color rgb="FFFF0000"/>
      <name val="HGSｺﾞｼｯｸM"/>
      <family val="3"/>
      <charset val="128"/>
    </font>
    <font>
      <b/>
      <u/>
      <sz val="14"/>
      <color rgb="FFFF0000"/>
      <name val="HGSｺﾞｼｯｸM"/>
      <family val="3"/>
      <charset val="128"/>
    </font>
    <font>
      <b/>
      <u val="double"/>
      <sz val="14"/>
      <color theme="1"/>
      <name val="HGS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HGSｺﾞｼｯｸM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b/>
      <sz val="22"/>
      <color theme="1"/>
      <name val="HGSｺﾞｼｯｸM"/>
      <family val="3"/>
      <charset val="128"/>
    </font>
    <font>
      <b/>
      <sz val="8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2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18" fillId="0" borderId="0" xfId="0" applyFont="1"/>
    <xf numFmtId="0" fontId="12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Border="1"/>
    <xf numFmtId="0" fontId="18" fillId="0" borderId="0" xfId="0" applyFont="1" applyBorder="1"/>
    <xf numFmtId="0" fontId="0" fillId="0" borderId="0" xfId="0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/>
    </xf>
    <xf numFmtId="0" fontId="19" fillId="0" borderId="39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6" fontId="21" fillId="0" borderId="0" xfId="0" applyNumberFormat="1" applyFont="1" applyAlignment="1">
      <alignment horizontal="center" vertical="center"/>
    </xf>
    <xf numFmtId="0" fontId="19" fillId="0" borderId="39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25" fillId="0" borderId="0" xfId="0" applyFont="1"/>
    <xf numFmtId="0" fontId="12" fillId="0" borderId="39" xfId="0" applyFont="1" applyFill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wrapText="1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47" xfId="0" applyFont="1" applyFill="1" applyBorder="1" applyAlignment="1">
      <alignment horizontal="center" vertical="center" shrinkToFit="1"/>
    </xf>
    <xf numFmtId="0" fontId="25" fillId="0" borderId="25" xfId="0" applyFont="1" applyBorder="1"/>
    <xf numFmtId="0" fontId="25" fillId="0" borderId="0" xfId="0" applyFont="1" applyBorder="1"/>
    <xf numFmtId="0" fontId="12" fillId="0" borderId="0" xfId="0" applyFont="1" applyBorder="1" applyAlignment="1">
      <alignment horizontal="center" vertical="center" wrapText="1" shrinkToFit="1"/>
    </xf>
    <xf numFmtId="6" fontId="18" fillId="0" borderId="0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25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vertical="center"/>
    </xf>
    <xf numFmtId="6" fontId="18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 shrinkToFit="1"/>
    </xf>
    <xf numFmtId="6" fontId="21" fillId="0" borderId="42" xfId="0" applyNumberFormat="1" applyFont="1" applyBorder="1" applyAlignment="1">
      <alignment horizontal="center" vertical="center"/>
    </xf>
    <xf numFmtId="6" fontId="21" fillId="0" borderId="45" xfId="0" applyNumberFormat="1" applyFont="1" applyBorder="1" applyAlignment="1">
      <alignment horizontal="center" vertical="center"/>
    </xf>
    <xf numFmtId="6" fontId="21" fillId="0" borderId="20" xfId="0" applyNumberFormat="1" applyFont="1" applyBorder="1" applyAlignment="1">
      <alignment horizontal="center" vertical="center"/>
    </xf>
    <xf numFmtId="6" fontId="21" fillId="0" borderId="2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6" fontId="9" fillId="0" borderId="51" xfId="0" applyNumberFormat="1" applyFont="1" applyBorder="1" applyAlignment="1">
      <alignment horizontal="center" vertical="center"/>
    </xf>
    <xf numFmtId="6" fontId="9" fillId="0" borderId="55" xfId="0" applyNumberFormat="1" applyFont="1" applyBorder="1" applyAlignment="1">
      <alignment horizontal="center" vertical="center"/>
    </xf>
    <xf numFmtId="6" fontId="9" fillId="0" borderId="43" xfId="0" applyNumberFormat="1" applyFont="1" applyBorder="1" applyAlignment="1">
      <alignment horizontal="center" vertical="center"/>
    </xf>
    <xf numFmtId="6" fontId="9" fillId="0" borderId="46" xfId="0" applyNumberFormat="1" applyFont="1" applyBorder="1" applyAlignment="1">
      <alignment horizontal="center" vertical="center"/>
    </xf>
    <xf numFmtId="6" fontId="9" fillId="0" borderId="27" xfId="0" applyNumberFormat="1" applyFont="1" applyBorder="1" applyAlignment="1">
      <alignment horizontal="center" vertical="center"/>
    </xf>
    <xf numFmtId="6" fontId="9" fillId="0" borderId="12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28" fillId="0" borderId="39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4" borderId="47" xfId="0" applyFont="1" applyFill="1" applyBorder="1" applyAlignment="1">
      <alignment horizontal="center" vertical="center" shrinkToFit="1"/>
    </xf>
    <xf numFmtId="0" fontId="6" fillId="5" borderId="4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6" fontId="9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6" fillId="4" borderId="0" xfId="0" applyFont="1" applyFill="1" applyBorder="1" applyAlignment="1">
      <alignment horizontal="left" vertical="center" shrinkToFit="1"/>
    </xf>
    <xf numFmtId="0" fontId="6" fillId="5" borderId="0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6" fillId="0" borderId="0" xfId="0" applyFont="1" applyFill="1" applyBorder="1" applyAlignment="1">
      <alignment vertical="center" shrinkToFit="1"/>
    </xf>
    <xf numFmtId="0" fontId="29" fillId="0" borderId="0" xfId="0" applyFont="1"/>
    <xf numFmtId="0" fontId="23" fillId="0" borderId="53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6" fontId="21" fillId="0" borderId="20" xfId="0" applyNumberFormat="1" applyFont="1" applyFill="1" applyBorder="1" applyAlignment="1">
      <alignment horizontal="center" vertical="center"/>
    </xf>
    <xf numFmtId="6" fontId="21" fillId="0" borderId="43" xfId="0" applyNumberFormat="1" applyFont="1" applyFill="1" applyBorder="1" applyAlignment="1">
      <alignment horizontal="center" vertical="center"/>
    </xf>
    <xf numFmtId="6" fontId="21" fillId="0" borderId="46" xfId="0" applyNumberFormat="1" applyFont="1" applyFill="1" applyBorder="1" applyAlignment="1">
      <alignment horizontal="center" vertical="center"/>
    </xf>
    <xf numFmtId="6" fontId="21" fillId="0" borderId="55" xfId="0" applyNumberFormat="1" applyFont="1" applyFill="1" applyBorder="1" applyAlignment="1">
      <alignment horizontal="center" vertical="center"/>
    </xf>
    <xf numFmtId="5" fontId="21" fillId="0" borderId="20" xfId="0" applyNumberFormat="1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vertical="center" shrinkToFit="1"/>
      <protection locked="0"/>
    </xf>
    <xf numFmtId="178" fontId="12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 textRotation="255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76" fontId="6" fillId="0" borderId="0" xfId="0" applyNumberFormat="1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16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21" fillId="0" borderId="1" xfId="0" applyFont="1" applyBorder="1" applyAlignment="1">
      <alignment horizontal="center" vertical="center" textRotation="255"/>
    </xf>
    <xf numFmtId="0" fontId="21" fillId="0" borderId="40" xfId="0" applyFont="1" applyBorder="1" applyAlignment="1">
      <alignment horizontal="center" vertical="center" textRotation="255"/>
    </xf>
    <xf numFmtId="0" fontId="21" fillId="0" borderId="8" xfId="0" applyFont="1" applyBorder="1" applyAlignment="1">
      <alignment horizontal="center" vertical="center" textRotation="255"/>
    </xf>
    <xf numFmtId="0" fontId="21" fillId="0" borderId="1" xfId="0" applyFont="1" applyBorder="1" applyAlignment="1">
      <alignment horizontal="center" vertical="center" textRotation="255" wrapText="1"/>
    </xf>
    <xf numFmtId="0" fontId="21" fillId="0" borderId="40" xfId="0" applyFont="1" applyBorder="1" applyAlignment="1">
      <alignment horizontal="center" vertical="center" textRotation="255" wrapText="1"/>
    </xf>
    <xf numFmtId="0" fontId="21" fillId="0" borderId="8" xfId="0" applyFont="1" applyBorder="1" applyAlignment="1">
      <alignment horizontal="center" vertical="center" textRotation="255" wrapText="1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40" xfId="0" applyFont="1" applyBorder="1" applyAlignment="1">
      <alignment horizontal="center" vertical="center" wrapText="1" shrinkToFit="1"/>
    </xf>
    <xf numFmtId="0" fontId="21" fillId="0" borderId="8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textRotation="255" wrapText="1"/>
    </xf>
    <xf numFmtId="0" fontId="21" fillId="0" borderId="13" xfId="0" applyFont="1" applyBorder="1" applyAlignment="1">
      <alignment horizontal="center" vertical="center" textRotation="255" wrapText="1"/>
    </xf>
    <xf numFmtId="0" fontId="23" fillId="0" borderId="7" xfId="0" applyFont="1" applyBorder="1" applyAlignment="1">
      <alignment horizontal="center" vertical="center" textRotation="255"/>
    </xf>
    <xf numFmtId="0" fontId="23" fillId="0" borderId="28" xfId="0" applyFont="1" applyBorder="1" applyAlignment="1">
      <alignment horizontal="center" vertical="center" textRotation="255"/>
    </xf>
    <xf numFmtId="0" fontId="23" fillId="0" borderId="13" xfId="0" applyFont="1" applyBorder="1" applyAlignment="1">
      <alignment horizontal="center" vertical="center" textRotation="255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40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177" fontId="6" fillId="0" borderId="3" xfId="0" applyNumberFormat="1" applyFont="1" applyBorder="1" applyAlignment="1" applyProtection="1">
      <alignment horizontal="center" vertical="center"/>
      <protection locked="0"/>
    </xf>
    <xf numFmtId="177" fontId="6" fillId="0" borderId="6" xfId="0" applyNumberFormat="1" applyFont="1" applyBorder="1" applyAlignment="1" applyProtection="1">
      <alignment horizontal="center" vertical="center"/>
      <protection locked="0"/>
    </xf>
    <xf numFmtId="177" fontId="6" fillId="0" borderId="9" xfId="0" applyNumberFormat="1" applyFont="1" applyBorder="1" applyAlignment="1" applyProtection="1">
      <alignment horizontal="center" vertical="center"/>
      <protection locked="0"/>
    </xf>
    <xf numFmtId="177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5" xfId="0" quotePrefix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13" xfId="0" applyFont="1" applyBorder="1" applyAlignment="1" applyProtection="1">
      <alignment horizontal="center" vertical="center" wrapText="1" shrinkToFit="1"/>
      <protection locked="0"/>
    </xf>
    <xf numFmtId="0" fontId="6" fillId="0" borderId="12" xfId="0" applyFont="1" applyBorder="1" applyAlignment="1" applyProtection="1">
      <alignment horizontal="center" vertical="center" wrapText="1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179" fontId="12" fillId="0" borderId="0" xfId="0" applyNumberFormat="1" applyFont="1" applyBorder="1" applyAlignment="1" applyProtection="1">
      <alignment horizontal="left" vertical="center" shrinkToFit="1"/>
      <protection locked="0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textRotation="255"/>
      <protection locked="0"/>
    </xf>
    <xf numFmtId="0" fontId="6" fillId="0" borderId="31" xfId="0" applyFont="1" applyBorder="1" applyAlignment="1" applyProtection="1">
      <alignment horizontal="center" vertical="center" textRotation="255"/>
      <protection locked="0"/>
    </xf>
    <xf numFmtId="0" fontId="6" fillId="0" borderId="32" xfId="0" applyFont="1" applyBorder="1" applyAlignment="1" applyProtection="1">
      <alignment horizontal="center" vertical="center" textRotation="255"/>
      <protection locked="0"/>
    </xf>
    <xf numFmtId="0" fontId="1" fillId="0" borderId="7" xfId="0" applyFont="1" applyBorder="1" applyAlignment="1" applyProtection="1">
      <alignment horizontal="center" vertical="center" textRotation="255"/>
      <protection locked="0"/>
    </xf>
    <xf numFmtId="0" fontId="1" fillId="0" borderId="28" xfId="0" applyFont="1" applyBorder="1" applyAlignment="1" applyProtection="1">
      <alignment horizontal="center" vertical="center" textRotation="255"/>
      <protection locked="0"/>
    </xf>
    <xf numFmtId="0" fontId="1" fillId="0" borderId="13" xfId="0" applyFont="1" applyBorder="1" applyAlignment="1" applyProtection="1">
      <alignment horizontal="center" vertical="center" textRotation="255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21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244"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</font>
      <fill>
        <patternFill>
          <bgColor rgb="FF99FF99"/>
        </patternFill>
      </fill>
    </dxf>
  </dxfs>
  <tableStyles count="0" defaultTableStyle="TableStyleMedium2" defaultPivotStyle="PivotStyleLight16"/>
  <colors>
    <mruColors>
      <color rgb="FF87A3A9"/>
      <color rgb="FFCCECFF"/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979714</xdr:colOff>
      <xdr:row>2</xdr:row>
      <xdr:rowOff>122463</xdr:rowOff>
    </xdr:from>
    <xdr:to>
      <xdr:col>14</xdr:col>
      <xdr:colOff>1510392</xdr:colOff>
      <xdr:row>6</xdr:row>
      <xdr:rowOff>54428</xdr:rowOff>
    </xdr:to>
    <xdr:sp macro="" textlink="">
      <xdr:nvSpPr>
        <xdr:cNvPr id="2" name="円形吹き出し 1"/>
        <xdr:cNvSpPr/>
      </xdr:nvSpPr>
      <xdr:spPr>
        <a:xfrm>
          <a:off x="9293678" y="761999"/>
          <a:ext cx="2694214" cy="1455965"/>
        </a:xfrm>
        <a:prstGeom prst="wedgeEllipseCallou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協会乳がん・協会骨密度は、オプション検査に含みません</a:t>
          </a:r>
        </a:p>
      </xdr:txBody>
    </xdr:sp>
    <xdr:clientData/>
  </xdr:twoCellAnchor>
  <xdr:twoCellAnchor>
    <xdr:from>
      <xdr:col>9</xdr:col>
      <xdr:colOff>571501</xdr:colOff>
      <xdr:row>0</xdr:row>
      <xdr:rowOff>136072</xdr:rowOff>
    </xdr:from>
    <xdr:to>
      <xdr:col>12</xdr:col>
      <xdr:colOff>1333500</xdr:colOff>
      <xdr:row>3</xdr:row>
      <xdr:rowOff>326572</xdr:rowOff>
    </xdr:to>
    <xdr:sp macro="" textlink="">
      <xdr:nvSpPr>
        <xdr:cNvPr id="3" name="円形吹き出し 2"/>
        <xdr:cNvSpPr/>
      </xdr:nvSpPr>
      <xdr:spPr>
        <a:xfrm>
          <a:off x="6912430" y="136072"/>
          <a:ext cx="2735034" cy="1211036"/>
        </a:xfrm>
        <a:prstGeom prst="wedgeEllipseCallout">
          <a:avLst/>
        </a:prstGeom>
        <a:solidFill>
          <a:srgbClr val="CCE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月毎に</a:t>
          </a:r>
          <a:endParaRPr kumimoji="1" lang="en-US" altLang="ja-JP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請求書を発行します</a:t>
          </a:r>
        </a:p>
      </xdr:txBody>
    </xdr:sp>
    <xdr:clientData/>
  </xdr:twoCellAnchor>
  <xdr:twoCellAnchor>
    <xdr:from>
      <xdr:col>25</xdr:col>
      <xdr:colOff>149679</xdr:colOff>
      <xdr:row>4</xdr:row>
      <xdr:rowOff>231321</xdr:rowOff>
    </xdr:from>
    <xdr:to>
      <xdr:col>27</xdr:col>
      <xdr:colOff>387804</xdr:colOff>
      <xdr:row>8</xdr:row>
      <xdr:rowOff>360915</xdr:rowOff>
    </xdr:to>
    <xdr:sp macro="" textlink="">
      <xdr:nvSpPr>
        <xdr:cNvPr id="4" name="円形吹き出し 3"/>
        <xdr:cNvSpPr/>
      </xdr:nvSpPr>
      <xdr:spPr>
        <a:xfrm>
          <a:off x="23172965" y="1632857"/>
          <a:ext cx="3476625" cy="1422272"/>
        </a:xfrm>
        <a:prstGeom prst="wedgeEllipseCallout">
          <a:avLst/>
        </a:prstGeom>
        <a:solidFill>
          <a:srgbClr val="CCE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この情報をもとに、日程の振り分けをしていきます。</a:t>
          </a:r>
          <a:endParaRPr kumimoji="1" lang="en-US" altLang="ja-JP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希望があれば記載をお願い致します。</a:t>
          </a:r>
          <a:endParaRPr kumimoji="1" lang="en-US" altLang="ja-JP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54426</xdr:colOff>
      <xdr:row>7</xdr:row>
      <xdr:rowOff>27213</xdr:rowOff>
    </xdr:from>
    <xdr:to>
      <xdr:col>14</xdr:col>
      <xdr:colOff>204105</xdr:colOff>
      <xdr:row>12</xdr:row>
      <xdr:rowOff>176893</xdr:rowOff>
    </xdr:to>
    <xdr:sp macro="" textlink="">
      <xdr:nvSpPr>
        <xdr:cNvPr id="5" name="円形吹き出し 4"/>
        <xdr:cNvSpPr/>
      </xdr:nvSpPr>
      <xdr:spPr>
        <a:xfrm>
          <a:off x="7347855" y="2571749"/>
          <a:ext cx="3333750" cy="1360715"/>
        </a:xfrm>
        <a:prstGeom prst="wedgeEllipseCallou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健診コース・料金のシートを見ながら希望されるコース番号をお選び下さい</a:t>
          </a:r>
        </a:p>
      </xdr:txBody>
    </xdr:sp>
    <xdr:clientData/>
  </xdr:twoCellAnchor>
  <xdr:twoCellAnchor>
    <xdr:from>
      <xdr:col>12</xdr:col>
      <xdr:colOff>1183822</xdr:colOff>
      <xdr:row>13</xdr:row>
      <xdr:rowOff>217716</xdr:rowOff>
    </xdr:from>
    <xdr:to>
      <xdr:col>16</xdr:col>
      <xdr:colOff>149678</xdr:colOff>
      <xdr:row>15</xdr:row>
      <xdr:rowOff>571501</xdr:rowOff>
    </xdr:to>
    <xdr:sp macro="" textlink="">
      <xdr:nvSpPr>
        <xdr:cNvPr id="6" name="円形吹き出し 5"/>
        <xdr:cNvSpPr/>
      </xdr:nvSpPr>
      <xdr:spPr>
        <a:xfrm>
          <a:off x="9497786" y="4340680"/>
          <a:ext cx="3292928" cy="1333500"/>
        </a:xfrm>
        <a:prstGeom prst="wedgeEllipseCallou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オプション検査は料金のシートを見ながら希望される番号をお選び下さい</a:t>
          </a:r>
        </a:p>
      </xdr:txBody>
    </xdr:sp>
    <xdr:clientData/>
  </xdr:twoCellAnchor>
  <xdr:twoCellAnchor>
    <xdr:from>
      <xdr:col>0</xdr:col>
      <xdr:colOff>176893</xdr:colOff>
      <xdr:row>6</xdr:row>
      <xdr:rowOff>272142</xdr:rowOff>
    </xdr:from>
    <xdr:to>
      <xdr:col>4</xdr:col>
      <xdr:colOff>285750</xdr:colOff>
      <xdr:row>11</xdr:row>
      <xdr:rowOff>176893</xdr:rowOff>
    </xdr:to>
    <xdr:sp macro="" textlink="">
      <xdr:nvSpPr>
        <xdr:cNvPr id="8" name="円形吹き出し 7"/>
        <xdr:cNvSpPr/>
      </xdr:nvSpPr>
      <xdr:spPr>
        <a:xfrm>
          <a:off x="176893" y="2435678"/>
          <a:ext cx="2286000" cy="1211036"/>
        </a:xfrm>
        <a:prstGeom prst="wedgeEllipseCallout">
          <a:avLst/>
        </a:prstGeom>
        <a:solidFill>
          <a:srgbClr val="CCE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受診したい希望月をお選び下さい</a:t>
          </a:r>
          <a:endParaRPr kumimoji="1" lang="en-US" altLang="ja-JP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24230;&#29983;&#27963;&#32722;&#24931;&#30149;&#20104;&#38450;&#20581;&#35386;&#20104;&#32004;&#30906;&#3546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本"/>
      <sheetName val="２０２４年度"/>
      <sheetName val="アトル"/>
      <sheetName val="Inoko"/>
      <sheetName val="太田工務店"/>
      <sheetName val="金子・西南（役員）"/>
      <sheetName val="金子産業"/>
      <sheetName val="笠原建設"/>
      <sheetName val="きたじまクリーニング"/>
      <sheetName val="岸本組"/>
      <sheetName val="Climb"/>
      <sheetName val="佐賀県農業共済組合"/>
      <sheetName val="三陽"/>
      <sheetName val="佐賀玄海漁協協同組合"/>
      <sheetName val="社会福祉協議会本所"/>
      <sheetName val="社会福祉協議会（児童福祉課）"/>
      <sheetName val="進藤木材店"/>
      <sheetName val="天生水産"/>
      <sheetName val="富田薬品"/>
      <sheetName val="日本乾留工業"/>
      <sheetName val="日本建設技術"/>
      <sheetName val="平野建設"/>
      <sheetName val="福島サポート"/>
      <sheetName val="松浦通運"/>
      <sheetName val="松尾精麦"/>
      <sheetName val="宮島醤油"/>
      <sheetName val="ヤマ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 t="str">
            <v>胃透視</v>
          </cell>
        </row>
        <row r="3">
          <cell r="A3" t="str">
            <v>男</v>
          </cell>
          <cell r="C3" t="str">
            <v>胃カメラ（経口）</v>
          </cell>
        </row>
        <row r="4">
          <cell r="A4" t="str">
            <v>女</v>
          </cell>
          <cell r="C4" t="str">
            <v>胃カメラ（経鼻）</v>
          </cell>
        </row>
        <row r="5">
          <cell r="C5" t="str">
            <v>胃なし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28"/>
  <sheetViews>
    <sheetView workbookViewId="0">
      <selection activeCell="C3" sqref="C3"/>
    </sheetView>
  </sheetViews>
  <sheetFormatPr defaultRowHeight="18.75" x14ac:dyDescent="0.4"/>
  <cols>
    <col min="1" max="1" width="9" style="7"/>
    <col min="2" max="2" width="7.75" style="7" customWidth="1"/>
    <col min="3" max="3" width="31.5" style="7" customWidth="1"/>
    <col min="4" max="4" width="19.375" style="7" customWidth="1"/>
    <col min="5" max="5" width="13.125" style="7" customWidth="1"/>
    <col min="6" max="6" width="30.375" style="7" customWidth="1"/>
  </cols>
  <sheetData>
    <row r="1" spans="1:6" ht="19.5" thickBot="1" x14ac:dyDescent="0.45"/>
    <row r="2" spans="1:6" ht="35.1" customHeight="1" thickBot="1" x14ac:dyDescent="0.45">
      <c r="A2" s="4"/>
      <c r="B2" s="24"/>
      <c r="C2" s="167" t="s">
        <v>61</v>
      </c>
      <c r="D2" s="168"/>
      <c r="E2" s="168"/>
      <c r="F2" s="16" t="s">
        <v>62</v>
      </c>
    </row>
    <row r="3" spans="1:6" ht="35.1" customHeight="1" x14ac:dyDescent="0.4">
      <c r="A3" s="164" t="s">
        <v>157</v>
      </c>
      <c r="B3" s="25" t="s">
        <v>60</v>
      </c>
      <c r="C3" s="17" t="s">
        <v>32</v>
      </c>
      <c r="D3" s="18" t="s">
        <v>42</v>
      </c>
      <c r="E3" s="57">
        <v>5500</v>
      </c>
      <c r="F3" s="169" t="s">
        <v>40</v>
      </c>
    </row>
    <row r="4" spans="1:6" ht="35.1" customHeight="1" x14ac:dyDescent="0.4">
      <c r="A4" s="165"/>
      <c r="B4" s="26" t="s">
        <v>33</v>
      </c>
      <c r="C4" s="19" t="s">
        <v>32</v>
      </c>
      <c r="D4" s="20" t="s">
        <v>43</v>
      </c>
      <c r="E4" s="58">
        <v>8800</v>
      </c>
      <c r="F4" s="170"/>
    </row>
    <row r="5" spans="1:6" ht="35.1" customHeight="1" thickBot="1" x14ac:dyDescent="0.45">
      <c r="A5" s="165"/>
      <c r="B5" s="27" t="s">
        <v>34</v>
      </c>
      <c r="C5" s="9" t="s">
        <v>32</v>
      </c>
      <c r="D5" s="9" t="s">
        <v>44</v>
      </c>
      <c r="E5" s="59">
        <v>2700</v>
      </c>
      <c r="F5" s="171"/>
    </row>
    <row r="6" spans="1:6" ht="35.1" customHeight="1" x14ac:dyDescent="0.4">
      <c r="A6" s="165"/>
      <c r="B6" s="25" t="s">
        <v>35</v>
      </c>
      <c r="C6" s="17" t="s">
        <v>41</v>
      </c>
      <c r="D6" s="18" t="s">
        <v>42</v>
      </c>
      <c r="E6" s="57">
        <v>8280</v>
      </c>
      <c r="F6" s="169" t="s">
        <v>59</v>
      </c>
    </row>
    <row r="7" spans="1:6" ht="35.1" customHeight="1" x14ac:dyDescent="0.4">
      <c r="A7" s="165"/>
      <c r="B7" s="26" t="s">
        <v>36</v>
      </c>
      <c r="C7" s="19" t="s">
        <v>41</v>
      </c>
      <c r="D7" s="20" t="s">
        <v>43</v>
      </c>
      <c r="E7" s="58">
        <v>11580</v>
      </c>
      <c r="F7" s="170"/>
    </row>
    <row r="8" spans="1:6" ht="35.1" customHeight="1" thickBot="1" x14ac:dyDescent="0.45">
      <c r="A8" s="165"/>
      <c r="B8" s="27" t="s">
        <v>37</v>
      </c>
      <c r="C8" s="9" t="s">
        <v>41</v>
      </c>
      <c r="D8" s="9" t="s">
        <v>44</v>
      </c>
      <c r="E8" s="111">
        <v>5510</v>
      </c>
      <c r="F8" s="171"/>
    </row>
    <row r="9" spans="1:6" ht="35.1" customHeight="1" thickBot="1" x14ac:dyDescent="0.45">
      <c r="A9" s="165"/>
      <c r="B9" s="28" t="s">
        <v>38</v>
      </c>
      <c r="C9" s="10" t="s">
        <v>45</v>
      </c>
      <c r="D9" s="10"/>
      <c r="E9" s="60">
        <v>2500</v>
      </c>
      <c r="F9" s="13" t="s">
        <v>46</v>
      </c>
    </row>
    <row r="10" spans="1:6" ht="35.1" customHeight="1" x14ac:dyDescent="0.4">
      <c r="A10" s="165"/>
      <c r="B10" s="25" t="s">
        <v>54</v>
      </c>
      <c r="C10" s="21" t="s">
        <v>47</v>
      </c>
      <c r="D10" s="18" t="s">
        <v>49</v>
      </c>
      <c r="E10" s="57">
        <v>16700</v>
      </c>
      <c r="F10" s="169" t="s">
        <v>40</v>
      </c>
    </row>
    <row r="11" spans="1:6" ht="35.1" customHeight="1" x14ac:dyDescent="0.4">
      <c r="A11" s="165"/>
      <c r="B11" s="26" t="s">
        <v>55</v>
      </c>
      <c r="C11" s="22" t="s">
        <v>47</v>
      </c>
      <c r="D11" s="20" t="s">
        <v>50</v>
      </c>
      <c r="E11" s="58">
        <v>20000</v>
      </c>
      <c r="F11" s="170"/>
    </row>
    <row r="12" spans="1:6" ht="35.1" customHeight="1" thickBot="1" x14ac:dyDescent="0.45">
      <c r="A12" s="166"/>
      <c r="B12" s="27" t="s">
        <v>56</v>
      </c>
      <c r="C12" s="9" t="s">
        <v>47</v>
      </c>
      <c r="D12" s="9" t="s">
        <v>52</v>
      </c>
      <c r="E12" s="107">
        <v>16700</v>
      </c>
      <c r="F12" s="171"/>
    </row>
    <row r="13" spans="1:6" ht="35.1" customHeight="1" thickBot="1" x14ac:dyDescent="0.45">
      <c r="A13" s="14"/>
      <c r="B13" s="29"/>
      <c r="C13" s="11"/>
      <c r="D13" s="11"/>
      <c r="E13" s="23"/>
      <c r="F13" s="56"/>
    </row>
    <row r="14" spans="1:6" ht="35.1" customHeight="1" x14ac:dyDescent="0.4">
      <c r="A14" s="161" t="s">
        <v>48</v>
      </c>
      <c r="B14" s="25" t="s">
        <v>57</v>
      </c>
      <c r="C14" s="17" t="s">
        <v>51</v>
      </c>
      <c r="D14" s="18" t="s">
        <v>49</v>
      </c>
      <c r="E14" s="57">
        <v>41700</v>
      </c>
      <c r="F14" s="172" t="s">
        <v>114</v>
      </c>
    </row>
    <row r="15" spans="1:6" ht="35.1" customHeight="1" x14ac:dyDescent="0.4">
      <c r="A15" s="162"/>
      <c r="B15" s="26" t="s">
        <v>58</v>
      </c>
      <c r="C15" s="19" t="s">
        <v>51</v>
      </c>
      <c r="D15" s="20" t="s">
        <v>50</v>
      </c>
      <c r="E15" s="58">
        <v>45000</v>
      </c>
      <c r="F15" s="173"/>
    </row>
    <row r="16" spans="1:6" ht="35.1" customHeight="1" thickBot="1" x14ac:dyDescent="0.45">
      <c r="A16" s="162"/>
      <c r="B16" s="27" t="s">
        <v>39</v>
      </c>
      <c r="C16" s="12" t="s">
        <v>51</v>
      </c>
      <c r="D16" s="9" t="s">
        <v>52</v>
      </c>
      <c r="E16" s="59">
        <v>41700</v>
      </c>
      <c r="F16" s="173"/>
    </row>
    <row r="17" spans="1:6" ht="35.1" customHeight="1" x14ac:dyDescent="0.4">
      <c r="A17" s="162"/>
      <c r="B17" s="25" t="s">
        <v>149</v>
      </c>
      <c r="C17" s="17" t="s">
        <v>153</v>
      </c>
      <c r="D17" s="18" t="s">
        <v>49</v>
      </c>
      <c r="E17" s="108">
        <v>71700</v>
      </c>
      <c r="F17" s="173"/>
    </row>
    <row r="18" spans="1:6" ht="35.1" customHeight="1" x14ac:dyDescent="0.4">
      <c r="A18" s="162"/>
      <c r="B18" s="26" t="s">
        <v>150</v>
      </c>
      <c r="C18" s="19" t="s">
        <v>153</v>
      </c>
      <c r="D18" s="20" t="s">
        <v>50</v>
      </c>
      <c r="E18" s="109">
        <v>75000</v>
      </c>
      <c r="F18" s="173"/>
    </row>
    <row r="19" spans="1:6" ht="35.1" customHeight="1" thickBot="1" x14ac:dyDescent="0.45">
      <c r="A19" s="162"/>
      <c r="B19" s="103" t="s">
        <v>151</v>
      </c>
      <c r="C19" s="104" t="s">
        <v>153</v>
      </c>
      <c r="D19" s="105" t="s">
        <v>52</v>
      </c>
      <c r="E19" s="110">
        <v>71700</v>
      </c>
      <c r="F19" s="173"/>
    </row>
    <row r="20" spans="1:6" ht="35.1" customHeight="1" thickBot="1" x14ac:dyDescent="0.45">
      <c r="A20" s="163"/>
      <c r="B20" s="27" t="s">
        <v>152</v>
      </c>
      <c r="C20" s="12" t="s">
        <v>53</v>
      </c>
      <c r="D20" s="9"/>
      <c r="E20" s="59">
        <v>11000</v>
      </c>
      <c r="F20" s="174"/>
    </row>
    <row r="21" spans="1:6" ht="30" customHeight="1" x14ac:dyDescent="0.4"/>
    <row r="22" spans="1:6" ht="30" customHeight="1" x14ac:dyDescent="0.4"/>
    <row r="23" spans="1:6" ht="30" customHeight="1" x14ac:dyDescent="0.4"/>
    <row r="24" spans="1:6" ht="30" customHeight="1" x14ac:dyDescent="0.4"/>
    <row r="25" spans="1:6" ht="30" customHeight="1" x14ac:dyDescent="0.4"/>
    <row r="26" spans="1:6" ht="30" customHeight="1" x14ac:dyDescent="0.4"/>
    <row r="27" spans="1:6" ht="30" customHeight="1" x14ac:dyDescent="0.4"/>
    <row r="28" spans="1:6" ht="30" customHeight="1" x14ac:dyDescent="0.4"/>
  </sheetData>
  <mergeCells count="7">
    <mergeCell ref="A14:A20"/>
    <mergeCell ref="A3:A12"/>
    <mergeCell ref="C2:E2"/>
    <mergeCell ref="F3:F5"/>
    <mergeCell ref="F6:F8"/>
    <mergeCell ref="F10:F12"/>
    <mergeCell ref="F14:F20"/>
  </mergeCells>
  <phoneticPr fontId="2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6"/>
  <sheetViews>
    <sheetView workbookViewId="0">
      <selection activeCell="B13" sqref="B13"/>
    </sheetView>
  </sheetViews>
  <sheetFormatPr defaultRowHeight="33" x14ac:dyDescent="0.65"/>
  <cols>
    <col min="2" max="2" width="10" style="34" customWidth="1"/>
    <col min="3" max="3" width="31" customWidth="1"/>
    <col min="4" max="4" width="9.25" customWidth="1"/>
    <col min="5" max="5" width="10.75" style="1" bestFit="1" customWidth="1"/>
    <col min="6" max="6" width="64.75" customWidth="1"/>
    <col min="7" max="7" width="10" style="45" customWidth="1"/>
    <col min="8" max="8" width="25.875" style="5" customWidth="1"/>
    <col min="9" max="9" width="9.25" style="5" customWidth="1"/>
    <col min="10" max="10" width="9" style="6"/>
  </cols>
  <sheetData>
    <row r="1" spans="1:10" ht="33.75" thickBot="1" x14ac:dyDescent="0.7">
      <c r="B1" s="44"/>
      <c r="C1" s="183" t="s">
        <v>112</v>
      </c>
      <c r="D1" s="184"/>
      <c r="E1" s="185"/>
      <c r="F1" s="16" t="s">
        <v>62</v>
      </c>
      <c r="G1" s="50"/>
      <c r="H1" s="51"/>
      <c r="I1" s="51"/>
      <c r="J1" s="51"/>
    </row>
    <row r="2" spans="1:10" ht="35.1" customHeight="1" x14ac:dyDescent="0.4">
      <c r="A2" s="177" t="s">
        <v>84</v>
      </c>
      <c r="B2" s="38">
        <v>1</v>
      </c>
      <c r="C2" s="186" t="s">
        <v>76</v>
      </c>
      <c r="D2" s="72" t="s">
        <v>78</v>
      </c>
      <c r="E2" s="66">
        <v>980</v>
      </c>
      <c r="F2" s="88" t="s">
        <v>79</v>
      </c>
      <c r="G2" s="52"/>
      <c r="H2" s="53"/>
      <c r="I2" s="49"/>
      <c r="J2" s="54"/>
    </row>
    <row r="3" spans="1:10" ht="35.1" customHeight="1" thickBot="1" x14ac:dyDescent="0.45">
      <c r="A3" s="178"/>
      <c r="B3" s="39">
        <v>2</v>
      </c>
      <c r="C3" s="187"/>
      <c r="D3" s="73" t="s">
        <v>80</v>
      </c>
      <c r="E3" s="67">
        <v>1700</v>
      </c>
      <c r="F3" s="63" t="s">
        <v>81</v>
      </c>
      <c r="G3" s="48"/>
      <c r="H3" s="53"/>
      <c r="I3" s="33"/>
      <c r="J3" s="54"/>
    </row>
    <row r="4" spans="1:10" ht="35.1" customHeight="1" x14ac:dyDescent="0.4">
      <c r="A4" s="178"/>
      <c r="B4" s="40">
        <v>3</v>
      </c>
      <c r="C4" s="186" t="s">
        <v>77</v>
      </c>
      <c r="D4" s="74" t="s">
        <v>78</v>
      </c>
      <c r="E4" s="68">
        <v>500</v>
      </c>
      <c r="F4" s="61" t="s">
        <v>115</v>
      </c>
      <c r="G4" s="48"/>
      <c r="H4" s="53"/>
      <c r="I4" s="49"/>
      <c r="J4" s="54"/>
    </row>
    <row r="5" spans="1:10" ht="35.1" customHeight="1" x14ac:dyDescent="0.4">
      <c r="A5" s="178"/>
      <c r="B5" s="41">
        <v>4</v>
      </c>
      <c r="C5" s="188"/>
      <c r="D5" s="75" t="s">
        <v>80</v>
      </c>
      <c r="E5" s="69">
        <v>500</v>
      </c>
      <c r="F5" s="62" t="s">
        <v>116</v>
      </c>
      <c r="G5" s="48"/>
      <c r="H5" s="53"/>
      <c r="I5" s="33"/>
      <c r="J5" s="54"/>
    </row>
    <row r="6" spans="1:10" ht="35.1" customHeight="1" thickBot="1" x14ac:dyDescent="0.45">
      <c r="A6" s="178"/>
      <c r="B6" s="39">
        <v>5</v>
      </c>
      <c r="C6" s="187"/>
      <c r="D6" s="73" t="s">
        <v>80</v>
      </c>
      <c r="E6" s="67">
        <v>0</v>
      </c>
      <c r="F6" s="63" t="s">
        <v>117</v>
      </c>
      <c r="G6" s="48"/>
      <c r="H6" s="53"/>
      <c r="I6" s="33"/>
      <c r="J6" s="54"/>
    </row>
    <row r="7" spans="1:10" ht="35.1" customHeight="1" x14ac:dyDescent="0.4">
      <c r="A7" s="178"/>
      <c r="B7" s="40">
        <v>6</v>
      </c>
      <c r="C7" s="186" t="s">
        <v>82</v>
      </c>
      <c r="D7" s="74" t="s">
        <v>78</v>
      </c>
      <c r="E7" s="68">
        <v>0</v>
      </c>
      <c r="F7" s="61" t="s">
        <v>115</v>
      </c>
      <c r="G7" s="48"/>
      <c r="H7" s="53"/>
      <c r="I7" s="49"/>
      <c r="J7" s="54"/>
    </row>
    <row r="8" spans="1:10" ht="35.1" customHeight="1" thickBot="1" x14ac:dyDescent="0.45">
      <c r="A8" s="178"/>
      <c r="B8" s="39">
        <v>7</v>
      </c>
      <c r="C8" s="187"/>
      <c r="D8" s="73" t="s">
        <v>80</v>
      </c>
      <c r="E8" s="67">
        <v>0</v>
      </c>
      <c r="F8" s="63" t="s">
        <v>116</v>
      </c>
      <c r="G8" s="48"/>
      <c r="H8" s="53"/>
      <c r="I8" s="33"/>
      <c r="J8" s="54"/>
    </row>
    <row r="9" spans="1:10" ht="35.1" customHeight="1" x14ac:dyDescent="0.4">
      <c r="A9" s="178"/>
      <c r="B9" s="40">
        <v>8</v>
      </c>
      <c r="C9" s="186" t="s">
        <v>83</v>
      </c>
      <c r="D9" s="74" t="s">
        <v>78</v>
      </c>
      <c r="E9" s="68">
        <v>1100</v>
      </c>
      <c r="F9" s="61" t="s">
        <v>115</v>
      </c>
      <c r="G9" s="48"/>
      <c r="H9" s="53"/>
      <c r="I9" s="49"/>
      <c r="J9" s="54"/>
    </row>
    <row r="10" spans="1:10" ht="35.1" customHeight="1" thickBot="1" x14ac:dyDescent="0.45">
      <c r="A10" s="178"/>
      <c r="B10" s="39">
        <v>9</v>
      </c>
      <c r="C10" s="187"/>
      <c r="D10" s="73" t="s">
        <v>80</v>
      </c>
      <c r="E10" s="67">
        <v>1500</v>
      </c>
      <c r="F10" s="63" t="s">
        <v>116</v>
      </c>
      <c r="G10" s="48"/>
      <c r="H10" s="53"/>
      <c r="I10" s="33"/>
      <c r="J10" s="54"/>
    </row>
    <row r="11" spans="1:10" ht="35.1" customHeight="1" thickBot="1" x14ac:dyDescent="0.45">
      <c r="A11" s="178"/>
      <c r="B11" s="35">
        <v>10</v>
      </c>
      <c r="C11" s="81" t="s">
        <v>86</v>
      </c>
      <c r="D11" s="76"/>
      <c r="E11" s="70">
        <v>2970</v>
      </c>
      <c r="F11" s="64" t="s">
        <v>88</v>
      </c>
      <c r="G11" s="48"/>
      <c r="H11" s="55"/>
      <c r="I11" s="33"/>
      <c r="J11" s="54"/>
    </row>
    <row r="12" spans="1:10" ht="35.1" customHeight="1" thickBot="1" x14ac:dyDescent="0.45">
      <c r="A12" s="179"/>
      <c r="B12" s="35">
        <v>11</v>
      </c>
      <c r="C12" s="81" t="s">
        <v>85</v>
      </c>
      <c r="D12" s="76" t="s">
        <v>87</v>
      </c>
      <c r="E12" s="70">
        <v>8470</v>
      </c>
      <c r="F12" s="64" t="s">
        <v>89</v>
      </c>
      <c r="G12" s="48"/>
      <c r="H12" s="55"/>
      <c r="I12" s="33"/>
      <c r="J12" s="54"/>
    </row>
    <row r="13" spans="1:10" ht="35.1" customHeight="1" thickBot="1" x14ac:dyDescent="0.45">
      <c r="A13" s="175" t="s">
        <v>113</v>
      </c>
      <c r="B13" s="36">
        <v>12</v>
      </c>
      <c r="C13" s="81" t="s">
        <v>94</v>
      </c>
      <c r="D13" s="76"/>
      <c r="E13" s="70">
        <v>1390</v>
      </c>
      <c r="F13" s="65" t="s">
        <v>95</v>
      </c>
      <c r="G13" s="48"/>
      <c r="H13" s="55"/>
      <c r="I13" s="33"/>
      <c r="J13" s="54"/>
    </row>
    <row r="14" spans="1:10" ht="35.1" customHeight="1" thickBot="1" x14ac:dyDescent="0.45">
      <c r="A14" s="176"/>
      <c r="B14" s="36">
        <v>13</v>
      </c>
      <c r="C14" s="65" t="s">
        <v>92</v>
      </c>
      <c r="D14" s="77"/>
      <c r="E14" s="70">
        <v>990</v>
      </c>
      <c r="F14" s="65" t="s">
        <v>93</v>
      </c>
      <c r="G14" s="48"/>
      <c r="H14" s="33"/>
      <c r="I14" s="33"/>
      <c r="J14" s="54"/>
    </row>
    <row r="15" spans="1:10" ht="35.1" customHeight="1" x14ac:dyDescent="0.4">
      <c r="A15" s="177" t="s">
        <v>48</v>
      </c>
      <c r="B15" s="42">
        <v>14</v>
      </c>
      <c r="C15" s="82" t="s">
        <v>90</v>
      </c>
      <c r="D15" s="78"/>
      <c r="E15" s="68">
        <v>6600</v>
      </c>
      <c r="F15" s="180" t="s">
        <v>114</v>
      </c>
      <c r="G15" s="48"/>
      <c r="H15" s="33"/>
      <c r="I15" s="33"/>
      <c r="J15" s="54"/>
    </row>
    <row r="16" spans="1:10" ht="35.1" customHeight="1" x14ac:dyDescent="0.4">
      <c r="A16" s="178"/>
      <c r="B16" s="43">
        <v>15</v>
      </c>
      <c r="C16" s="83" t="s">
        <v>195</v>
      </c>
      <c r="D16" s="79"/>
      <c r="E16" s="69">
        <v>4950</v>
      </c>
      <c r="F16" s="181"/>
      <c r="G16" s="48"/>
      <c r="H16" s="49"/>
      <c r="I16" s="33"/>
      <c r="J16" s="54"/>
    </row>
    <row r="17" spans="1:10" ht="35.1" customHeight="1" x14ac:dyDescent="0.4">
      <c r="A17" s="178"/>
      <c r="B17" s="43">
        <v>16</v>
      </c>
      <c r="C17" s="84" t="s">
        <v>196</v>
      </c>
      <c r="D17" s="79"/>
      <c r="E17" s="69">
        <v>1430</v>
      </c>
      <c r="F17" s="181"/>
      <c r="G17" s="48"/>
      <c r="H17" s="33"/>
      <c r="I17" s="33"/>
      <c r="J17" s="54"/>
    </row>
    <row r="18" spans="1:10" ht="35.1" customHeight="1" x14ac:dyDescent="0.4">
      <c r="A18" s="178"/>
      <c r="B18" s="43">
        <v>17</v>
      </c>
      <c r="C18" s="84" t="s">
        <v>91</v>
      </c>
      <c r="D18" s="79"/>
      <c r="E18" s="69">
        <v>1100</v>
      </c>
      <c r="F18" s="181"/>
      <c r="G18" s="48"/>
      <c r="H18" s="33"/>
      <c r="I18" s="33"/>
      <c r="J18" s="54"/>
    </row>
    <row r="19" spans="1:10" ht="35.1" customHeight="1" x14ac:dyDescent="0.4">
      <c r="A19" s="178"/>
      <c r="B19" s="43">
        <v>18</v>
      </c>
      <c r="C19" s="83" t="s">
        <v>96</v>
      </c>
      <c r="D19" s="79"/>
      <c r="E19" s="69">
        <v>7920</v>
      </c>
      <c r="F19" s="181"/>
      <c r="G19" s="48"/>
      <c r="H19" s="49"/>
      <c r="I19" s="33"/>
      <c r="J19" s="54"/>
    </row>
    <row r="20" spans="1:10" ht="35.1" customHeight="1" x14ac:dyDescent="0.4">
      <c r="A20" s="178"/>
      <c r="B20" s="43">
        <v>19</v>
      </c>
      <c r="C20" s="83" t="s">
        <v>170</v>
      </c>
      <c r="D20" s="79"/>
      <c r="E20" s="69">
        <v>4400</v>
      </c>
      <c r="F20" s="181"/>
      <c r="G20" s="48"/>
      <c r="H20" s="49"/>
      <c r="I20" s="33"/>
      <c r="J20" s="54"/>
    </row>
    <row r="21" spans="1:10" ht="35.1" customHeight="1" x14ac:dyDescent="0.4">
      <c r="A21" s="178"/>
      <c r="B21" s="43">
        <v>20</v>
      </c>
      <c r="C21" s="84" t="s">
        <v>97</v>
      </c>
      <c r="D21" s="79"/>
      <c r="E21" s="69">
        <v>17600</v>
      </c>
      <c r="F21" s="181"/>
      <c r="G21" s="48"/>
      <c r="H21" s="33"/>
      <c r="I21" s="33"/>
      <c r="J21" s="54"/>
    </row>
    <row r="22" spans="1:10" ht="35.1" customHeight="1" x14ac:dyDescent="0.4">
      <c r="A22" s="178"/>
      <c r="B22" s="43">
        <v>21</v>
      </c>
      <c r="C22" s="84" t="s">
        <v>98</v>
      </c>
      <c r="D22" s="79"/>
      <c r="E22" s="69">
        <v>3300</v>
      </c>
      <c r="F22" s="181"/>
      <c r="G22" s="48"/>
      <c r="H22" s="33"/>
      <c r="I22" s="33"/>
      <c r="J22" s="54"/>
    </row>
    <row r="23" spans="1:10" ht="35.1" customHeight="1" x14ac:dyDescent="0.4">
      <c r="A23" s="178"/>
      <c r="B23" s="43">
        <v>22</v>
      </c>
      <c r="C23" s="84" t="s">
        <v>99</v>
      </c>
      <c r="D23" s="79"/>
      <c r="E23" s="69">
        <v>5500</v>
      </c>
      <c r="F23" s="181"/>
      <c r="G23" s="48"/>
      <c r="H23" s="33"/>
      <c r="I23" s="33"/>
      <c r="J23" s="54"/>
    </row>
    <row r="24" spans="1:10" ht="35.1" customHeight="1" x14ac:dyDescent="0.4">
      <c r="A24" s="178"/>
      <c r="B24" s="43">
        <v>23</v>
      </c>
      <c r="C24" s="84" t="s">
        <v>100</v>
      </c>
      <c r="D24" s="79"/>
      <c r="E24" s="69">
        <v>16500</v>
      </c>
      <c r="F24" s="181"/>
      <c r="G24" s="48"/>
      <c r="H24" s="33"/>
      <c r="I24" s="33"/>
      <c r="J24" s="54"/>
    </row>
    <row r="25" spans="1:10" ht="35.1" customHeight="1" x14ac:dyDescent="0.4">
      <c r="A25" s="178"/>
      <c r="B25" s="43">
        <v>24</v>
      </c>
      <c r="C25" s="84" t="s">
        <v>102</v>
      </c>
      <c r="D25" s="79"/>
      <c r="E25" s="69">
        <v>4950</v>
      </c>
      <c r="F25" s="181"/>
      <c r="G25" s="48"/>
      <c r="H25" s="33"/>
      <c r="I25" s="33"/>
      <c r="J25" s="54"/>
    </row>
    <row r="26" spans="1:10" ht="35.1" customHeight="1" x14ac:dyDescent="0.4">
      <c r="A26" s="178"/>
      <c r="B26" s="43">
        <v>25</v>
      </c>
      <c r="C26" s="62" t="s">
        <v>101</v>
      </c>
      <c r="D26" s="75"/>
      <c r="E26" s="69">
        <v>638</v>
      </c>
      <c r="F26" s="181"/>
      <c r="G26" s="48"/>
      <c r="H26" s="33"/>
      <c r="I26" s="33"/>
      <c r="J26" s="54"/>
    </row>
    <row r="27" spans="1:10" ht="35.1" customHeight="1" x14ac:dyDescent="0.4">
      <c r="A27" s="178"/>
      <c r="B27" s="43">
        <v>26</v>
      </c>
      <c r="C27" s="62" t="s">
        <v>103</v>
      </c>
      <c r="D27" s="75"/>
      <c r="E27" s="69">
        <v>3300</v>
      </c>
      <c r="F27" s="181"/>
      <c r="G27" s="48"/>
      <c r="H27" s="33"/>
      <c r="I27" s="33"/>
      <c r="J27" s="54"/>
    </row>
    <row r="28" spans="1:10" ht="35.1" customHeight="1" x14ac:dyDescent="0.4">
      <c r="A28" s="178"/>
      <c r="B28" s="43">
        <v>27</v>
      </c>
      <c r="C28" s="62" t="s">
        <v>104</v>
      </c>
      <c r="D28" s="75"/>
      <c r="E28" s="69">
        <v>539</v>
      </c>
      <c r="F28" s="181"/>
      <c r="G28" s="48"/>
      <c r="H28" s="33"/>
      <c r="I28" s="33"/>
      <c r="J28" s="54"/>
    </row>
    <row r="29" spans="1:10" ht="35.1" customHeight="1" x14ac:dyDescent="0.4">
      <c r="A29" s="178"/>
      <c r="B29" s="43">
        <v>28</v>
      </c>
      <c r="C29" s="85" t="s">
        <v>106</v>
      </c>
      <c r="D29" s="75"/>
      <c r="E29" s="69">
        <v>7700</v>
      </c>
      <c r="F29" s="181"/>
      <c r="G29" s="48"/>
      <c r="H29" s="33"/>
      <c r="I29" s="33"/>
      <c r="J29" s="54"/>
    </row>
    <row r="30" spans="1:10" ht="35.1" customHeight="1" x14ac:dyDescent="0.4">
      <c r="A30" s="178"/>
      <c r="B30" s="43">
        <v>29</v>
      </c>
      <c r="C30" s="86" t="s">
        <v>107</v>
      </c>
      <c r="D30" s="75"/>
      <c r="E30" s="69">
        <v>7700</v>
      </c>
      <c r="F30" s="181"/>
      <c r="G30" s="48"/>
      <c r="H30" s="33"/>
      <c r="I30" s="33"/>
      <c r="J30" s="54"/>
    </row>
    <row r="31" spans="1:10" ht="35.1" customHeight="1" x14ac:dyDescent="0.4">
      <c r="A31" s="178"/>
      <c r="B31" s="43">
        <v>30</v>
      </c>
      <c r="C31" s="62" t="s">
        <v>105</v>
      </c>
      <c r="D31" s="75"/>
      <c r="E31" s="69">
        <v>6600</v>
      </c>
      <c r="F31" s="181"/>
      <c r="G31" s="48"/>
      <c r="H31" s="33"/>
      <c r="I31" s="33"/>
      <c r="J31" s="54"/>
    </row>
    <row r="32" spans="1:10" ht="35.1" customHeight="1" x14ac:dyDescent="0.4">
      <c r="A32" s="178"/>
      <c r="B32" s="43">
        <v>31</v>
      </c>
      <c r="C32" s="85" t="s">
        <v>108</v>
      </c>
      <c r="D32" s="75"/>
      <c r="E32" s="69">
        <v>3300</v>
      </c>
      <c r="F32" s="181"/>
      <c r="G32" s="48"/>
      <c r="H32" s="33"/>
      <c r="I32" s="33"/>
      <c r="J32" s="54"/>
    </row>
    <row r="33" spans="1:10" ht="35.1" customHeight="1" x14ac:dyDescent="0.4">
      <c r="A33" s="178"/>
      <c r="B33" s="43">
        <v>32</v>
      </c>
      <c r="C33" s="86" t="s">
        <v>109</v>
      </c>
      <c r="D33" s="75"/>
      <c r="E33" s="69">
        <v>3300</v>
      </c>
      <c r="F33" s="181"/>
      <c r="G33" s="48"/>
      <c r="H33" s="33"/>
      <c r="I33" s="33"/>
      <c r="J33" s="54"/>
    </row>
    <row r="34" spans="1:10" ht="35.1" customHeight="1" x14ac:dyDescent="0.4">
      <c r="A34" s="178"/>
      <c r="B34" s="43">
        <v>33</v>
      </c>
      <c r="C34" s="62" t="s">
        <v>110</v>
      </c>
      <c r="D34" s="75"/>
      <c r="E34" s="69">
        <v>15730</v>
      </c>
      <c r="F34" s="181"/>
      <c r="G34" s="48"/>
      <c r="H34" s="33"/>
      <c r="I34" s="33"/>
      <c r="J34" s="54"/>
    </row>
    <row r="35" spans="1:10" ht="35.1" customHeight="1" thickBot="1" x14ac:dyDescent="0.45">
      <c r="A35" s="179"/>
      <c r="B35" s="37">
        <v>34</v>
      </c>
      <c r="C35" s="87" t="s">
        <v>111</v>
      </c>
      <c r="D35" s="80"/>
      <c r="E35" s="71">
        <v>2200</v>
      </c>
      <c r="F35" s="182"/>
      <c r="G35" s="48"/>
      <c r="H35" s="32"/>
      <c r="I35" s="32"/>
      <c r="J35" s="47"/>
    </row>
    <row r="36" spans="1:10" x14ac:dyDescent="0.65">
      <c r="B36" s="102" t="s">
        <v>154</v>
      </c>
    </row>
  </sheetData>
  <mergeCells count="9">
    <mergeCell ref="A13:A14"/>
    <mergeCell ref="A15:A35"/>
    <mergeCell ref="A2:A12"/>
    <mergeCell ref="F15:F35"/>
    <mergeCell ref="C1:E1"/>
    <mergeCell ref="C2:C3"/>
    <mergeCell ref="C4:C6"/>
    <mergeCell ref="C7:C8"/>
    <mergeCell ref="C9:C10"/>
  </mergeCells>
  <phoneticPr fontId="2"/>
  <pageMargins left="0.7" right="0.7" top="0.75" bottom="0.75" header="0.3" footer="0.3"/>
  <pageSetup paperSize="9" scale="5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0" operator="containsText" id="{A18CC421-F126-478C-B42B-49B756119D83}">
            <xm:f>NOT(ISERROR(SEARCH(#REF!,F2)))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F2:G10 F12:G12 I2:I35 F15:H15 G16:H35</xm:sqref>
        </x14:conditionalFormatting>
        <x14:conditionalFormatting xmlns:xm="http://schemas.microsoft.com/office/excel/2006/main">
          <x14:cfRule type="containsText" priority="159" operator="containsText" id="{E4CCCD23-D9FD-499A-AA22-64BDBB07F5C4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58" operator="containsText" id="{18B63AA1-B06C-43EC-9654-157CA296E526}">
            <xm:f>NOT(ISERROR(SEARCH(#REF!,G31)))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157" operator="containsText" id="{29FC776C-66AF-4115-9A62-1491B4414C52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56" operator="containsText" id="{64337E5B-2425-48DC-B382-1E50ED24C059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55" operator="containsText" id="{92A8DE02-99B8-4DBB-99DD-704BAAF505A9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54" operator="containsText" id="{BA392A69-127D-4A30-921A-D770F80784F9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53" operator="containsText" id="{80D0B0FD-CF3C-4729-B85B-F2E628A3E348}">
            <xm:f>NOT(ISERROR(SEARCH(#REF!,G28)))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152" operator="containsText" id="{C4BC27B4-586C-4AA0-A2CE-990D62E89B06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51" operator="containsText" id="{1A5F295D-C6FE-45B0-BED7-5E36CE9BD8B6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50" operator="containsText" id="{326C2DA7-45E3-48C6-A93A-CDD3192D9B73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49" operator="containsText" id="{FB8381F5-20E5-47E6-ADDB-D1ED1D3F5C32}">
            <xm:f>NOT(ISERROR(SEARCH(#REF!,G28)))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148" operator="containsText" id="{8C350727-474D-4644-A826-8F826AE0367B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47" operator="containsText" id="{F01A433C-0AA6-4DAB-9B46-FD1AB0EEE6B9}">
            <xm:f>NOT(ISERROR(SEARCH(#REF!,G28)))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146" operator="containsText" id="{37617154-7B80-45F6-B6F9-103605A239ED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45" operator="containsText" id="{9643220D-0867-42B4-BE92-1AB0C0B5ABB8}">
            <xm:f>NOT(ISERROR(SEARCH(#REF!,G27)))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144" operator="containsText" id="{6198478A-546F-4694-AE0F-5E9BC9932694}">
            <xm:f>NOT(ISERROR(SEARCH(#REF!,G28)))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143" operator="containsText" id="{89C58BAA-B2E3-4C4B-91B0-211F90C3C165}">
            <xm:f>NOT(ISERROR(SEARCH(#REF!,G31)))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142" operator="containsText" id="{85ACEDDF-BE65-4BD2-9F3A-C98CDC33D30F}">
            <xm:f>NOT(ISERROR(SEARCH(#REF!,G32)))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141" operator="containsText" id="{BBCE7D04-1368-411A-9782-00148DB1DC84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40" operator="containsText" id="{9C229A8B-79BD-4173-8093-90013F706805}">
            <xm:f>NOT(ISERROR(SEARCH(#REF!,G31)))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139" operator="containsText" id="{63D2E284-27FC-443D-9C03-7027B691CE81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38" operator="containsText" id="{1A55309A-DD67-46FA-93D8-6B6B8389771B}">
            <xm:f>NOT(ISERROR(SEARCH(#REF!,G31)))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137" operator="containsText" id="{F49B1D56-483B-4090-84F2-689F08B82258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36" operator="containsText" id="{7177B83E-7F16-4D96-87CC-A484E6C1FC0F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35" operator="containsText" id="{E2902F40-E8AB-4E54-B751-FED3DA5222E7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34" operator="containsText" id="{7E8C2F02-65F6-488E-8C01-EE951F55293A}">
            <xm:f>NOT(ISERROR(SEARCH(#REF!,G31)))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133" operator="containsText" id="{A9C8D874-0EEB-4A4E-9B17-C324A56D0675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32" operator="containsText" id="{0B9094E7-248A-4C01-8E2E-A935883D1B37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31" operator="containsText" id="{50EDE2E8-AE79-4FE6-B29D-97A6302EEACA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30" operator="containsText" id="{D47246D7-472D-4420-BD00-7A59520E2578}">
            <xm:f>NOT(ISERROR(SEARCH(#REF!,G30)))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129" operator="containsText" id="{1FDF3C00-8CFE-464C-9EED-4695F124EAE9}">
            <xm:f>NOT(ISERROR(SEARCH(#REF!,G28)))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128" operator="containsText" id="{ABFBA65A-E646-4282-B4C5-1836FA640AFC}">
            <xm:f>NOT(ISERROR(SEARCH(#REF!,G29)))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27" operator="containsText" id="{F143C7DC-6327-4E78-B234-967F424A5E04}">
            <xm:f>NOT(ISERROR(SEARCH(#REF!,F11)))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F11:G11</xm:sqref>
        </x14:conditionalFormatting>
        <x14:conditionalFormatting xmlns:xm="http://schemas.microsoft.com/office/excel/2006/main">
          <x14:cfRule type="containsText" priority="125" operator="containsText" id="{43EDB125-AB0D-45CF-B7DB-CE4D76030203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24" operator="containsText" id="{4F2D0AC0-C26A-4968-8FB3-4A0A38B9991E}">
            <xm:f>NOT(ISERROR(SEARCH(#REF!,H31)))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ontainsText" priority="123" operator="containsText" id="{6C660127-ACBD-464E-BD0B-251867AF119D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122" operator="containsText" id="{E9D8F9F1-294D-49AA-B9FC-2312C3F43433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21" operator="containsText" id="{9D43875A-FCEF-4408-BF54-2AFBE4C6E7B9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120" operator="containsText" id="{16C8EEE9-B49B-410C-8EBD-B89248CA4597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19" operator="containsText" id="{CF563A32-06CF-4891-B501-EB2FB83D2769}">
            <xm:f>NOT(ISERROR(SEARCH(#REF!,H28)))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ontainsText" priority="118" operator="containsText" id="{ABCBEDBE-5C4F-4889-92FD-1BE05A0363BC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117" operator="containsText" id="{1DCF9764-F614-4178-8074-CD72C2E53718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116" operator="containsText" id="{FCBADE45-060E-4C40-B503-D58BA69C7B8B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15" operator="containsText" id="{E01A656F-5030-4FDE-A9BA-2F8DF332DB57}">
            <xm:f>NOT(ISERROR(SEARCH(#REF!,H28)))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ontainsText" priority="114" operator="containsText" id="{A2914FA8-EBC9-42CC-9193-E49F1215329D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113" operator="containsText" id="{4C6294FE-0BEB-49FE-A8E2-4DFBC8F5F69B}">
            <xm:f>NOT(ISERROR(SEARCH(#REF!,H28)))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ontainsText" priority="112" operator="containsText" id="{B1A75585-E81A-400B-8A7C-5FBE01B553F3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111" operator="containsText" id="{09D72DBA-655B-49E5-9622-0F748A41148E}">
            <xm:f>NOT(ISERROR(SEARCH(#REF!,H27)))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containsText" priority="110" operator="containsText" id="{C8421897-CA57-43A9-A5EE-FB0466C5FBB3}">
            <xm:f>NOT(ISERROR(SEARCH(#REF!,H28)))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ontainsText" priority="109" operator="containsText" id="{EDDD70CC-56AD-40E2-9580-D68800BD845C}">
            <xm:f>NOT(ISERROR(SEARCH(#REF!,H31)))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ontainsText" priority="108" operator="containsText" id="{26A52010-1F75-45B9-BF72-45145F783050}">
            <xm:f>NOT(ISERROR(SEARCH(#REF!,H32)))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containsText" priority="107" operator="containsText" id="{A0C5923F-00A3-4913-BB49-2D0618D2E3CF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06" operator="containsText" id="{4BF583CB-697B-4694-8DBF-7A54415DEB36}">
            <xm:f>NOT(ISERROR(SEARCH(#REF!,H31)))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ontainsText" priority="105" operator="containsText" id="{29909D49-61F5-4A68-95FB-A4DC86C720BB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04" operator="containsText" id="{245305F5-AB1D-434B-94E5-46C268A91C10}">
            <xm:f>NOT(ISERROR(SEARCH(#REF!,H31)))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ontainsText" priority="103" operator="containsText" id="{36506AF3-AC64-4E05-A2C2-015BC1E1006B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102" operator="containsText" id="{CE2FD4F9-7F37-4D51-AEE0-CA949C665395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01" operator="containsText" id="{CC7AF6B8-5309-4920-8C5B-57782ABBD8C3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00" operator="containsText" id="{6FEA7C93-AE97-4D33-ABD0-5A66B7A37674}">
            <xm:f>NOT(ISERROR(SEARCH(#REF!,H31)))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ontainsText" priority="99" operator="containsText" id="{37E0EDC8-591B-4093-A293-D8B0FFD0CD02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98" operator="containsText" id="{736975AB-C3CA-4595-82AA-6F2CA192D533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97" operator="containsText" id="{E488CBA3-B5C9-464C-BC4D-7F60D742901C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96" operator="containsText" id="{9D9252B7-59C5-4CA3-BE1E-B7F4E3219083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95" operator="containsText" id="{A762D13B-69ED-439E-93DC-08E301FC7133}">
            <xm:f>NOT(ISERROR(SEARCH(#REF!,H28)))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ontainsText" priority="94" operator="containsText" id="{3AD8819A-4785-4C78-9836-AFE7C3FE6FFD}">
            <xm:f>NOT(ISERROR(SEARCH(#REF!,H29)))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ontainsText" priority="93" operator="containsText" id="{7AD02143-D403-4CCE-953F-829642E8E1E9}">
            <xm:f>NOT(ISERROR(SEARCH(#REF!,F14)))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F14:G14</xm:sqref>
        </x14:conditionalFormatting>
        <x14:conditionalFormatting xmlns:xm="http://schemas.microsoft.com/office/excel/2006/main">
          <x14:cfRule type="containsText" priority="92" operator="containsText" id="{D941F52F-FB43-482D-9F89-4F892CC88A93}">
            <xm:f>NOT(ISERROR(SEARCH(#REF!,H14)))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91" operator="containsText" id="{F72D9783-6DEA-4207-B435-1EFCAB0E7F32}">
            <xm:f>NOT(ISERROR(SEARCH(#REF!,F13)))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F13:G13</xm:sqref>
        </x14:conditionalFormatting>
        <x14:conditionalFormatting xmlns:xm="http://schemas.microsoft.com/office/excel/2006/main">
          <x14:cfRule type="containsText" priority="90" operator="containsText" id="{FF8CF0B7-8972-48DB-B1B9-7AEE09BAA18E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9" operator="containsText" id="{A7632C37-789C-41B9-B440-CCC67BBB0BCE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8" operator="containsText" id="{53B56204-AEA9-40AA-89F5-DBD6D63B8FA9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7" operator="containsText" id="{9BA2DF57-5A55-4B91-8976-E5EF62502650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6" operator="containsText" id="{00C6B804-6C78-43D0-9047-6CBA9B574112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5" operator="containsText" id="{83E24622-1FE7-4D18-B0E3-4FA7D9A259F9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4" operator="containsText" id="{0327BD72-1E6F-4123-804C-B1ABE0A33F6D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3" operator="containsText" id="{BF8070D1-BA63-401B-BA2D-FA255FDBC31A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2" operator="containsText" id="{1E942AE4-4B93-4AB5-B56C-2001D53CE38F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1" operator="containsText" id="{DBC2AAFE-8549-4405-8C69-5EB7C91BB5A0}">
            <xm:f>NOT(ISERROR(SEARCH(#REF!,H30)))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80" operator="containsText" id="{2AD4EE8E-DEDB-41D1-9866-EC1D0D7167AE}">
            <xm:f>NOT(ISERROR(SEARCH(#REF!,B2)))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B2:B10 B12 B15:B35</xm:sqref>
        </x14:conditionalFormatting>
        <x14:conditionalFormatting xmlns:xm="http://schemas.microsoft.com/office/excel/2006/main">
          <x14:cfRule type="containsText" priority="79" operator="containsText" id="{E1BA32F9-8C34-4C04-908D-6745454D870B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78" operator="containsText" id="{3A77AC72-3B4B-4D1E-9D29-94FF79D6F2AE}">
            <xm:f>NOT(ISERROR(SEARCH(#REF!,B31)))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containsText" priority="77" operator="containsText" id="{05EE50CB-9941-4E34-8B48-841A15428E21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76" operator="containsText" id="{74FE0DDE-407A-4A66-A463-FAC97BDE8A62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75" operator="containsText" id="{445F626D-A0E8-45C3-9C63-B7F8E04A6FA9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74" operator="containsText" id="{865283FF-8C27-46A4-A4D8-4FDF47D871FE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73" operator="containsText" id="{4F6F1EB9-7593-4F72-BB4D-64D623B5AD23}">
            <xm:f>NOT(ISERROR(SEARCH(#REF!,B28)))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containsText" priority="72" operator="containsText" id="{0147E7FA-3195-47CA-B778-39DA67E32C9A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71" operator="containsText" id="{7143CDD3-C931-480F-862C-9AACDE8DD43B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70" operator="containsText" id="{E91B5E22-46F9-43FD-8700-3CEC5738A511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69" operator="containsText" id="{33EAEC6D-C38D-4E18-868C-D0943D42944A}">
            <xm:f>NOT(ISERROR(SEARCH(#REF!,B28)))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containsText" priority="68" operator="containsText" id="{15978778-70F7-47F9-8232-C33082524C05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67" operator="containsText" id="{D362B798-2A6A-4E3C-B158-4EBEE90E97B6}">
            <xm:f>NOT(ISERROR(SEARCH(#REF!,B28)))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containsText" priority="66" operator="containsText" id="{84F0D34E-984C-45F7-A032-ABECC3EB714E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65" operator="containsText" id="{C7820DDA-A076-4895-A9CD-248E9DCCAC69}">
            <xm:f>NOT(ISERROR(SEARCH(#REF!,B27)))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containsText" priority="64" operator="containsText" id="{DD88D6F5-77D2-4AC7-A114-14CA632B6959}">
            <xm:f>NOT(ISERROR(SEARCH(#REF!,B28)))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containsText" priority="63" operator="containsText" id="{0F8EB29A-A577-45D8-B2B8-BADC96E21FFA}">
            <xm:f>NOT(ISERROR(SEARCH(#REF!,B31)))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containsText" priority="62" operator="containsText" id="{FF10E31C-D0FF-46AE-81C7-9CB655B5C881}">
            <xm:f>NOT(ISERROR(SEARCH(#REF!,B32)))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B32</xm:sqref>
        </x14:conditionalFormatting>
        <x14:conditionalFormatting xmlns:xm="http://schemas.microsoft.com/office/excel/2006/main">
          <x14:cfRule type="containsText" priority="61" operator="containsText" id="{7ACAF138-78DA-4BB4-93A5-927E8936A549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60" operator="containsText" id="{8D24D586-CC55-411B-81FE-BD507C96C881}">
            <xm:f>NOT(ISERROR(SEARCH(#REF!,B31)))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containsText" priority="59" operator="containsText" id="{E5C49624-2AE8-4E2C-BDC5-F82F63B0A29F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58" operator="containsText" id="{56FA122C-6F3E-4034-A5AB-B0085ED0AC43}">
            <xm:f>NOT(ISERROR(SEARCH(#REF!,B31)))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containsText" priority="57" operator="containsText" id="{4398AEC9-941E-47DF-A4EF-A5F7D9172914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56" operator="containsText" id="{D0E2FEA4-54EF-482A-A2E0-36ADC5DD860C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55" operator="containsText" id="{5FD79648-3C7C-4EF7-98E3-EE76D3AD75E9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54" operator="containsText" id="{F15387F7-C014-426D-BBE4-F33E4E061090}">
            <xm:f>NOT(ISERROR(SEARCH(#REF!,B31)))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containsText" priority="53" operator="containsText" id="{2C0085D4-96D0-4F2C-82D8-D219B16F6499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52" operator="containsText" id="{17CB204F-2D88-4DC9-86BA-D934A9007AA2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51" operator="containsText" id="{86DF6842-6333-49B8-8605-B7F3946C9D59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50" operator="containsText" id="{4FD4EA59-87A9-4151-BBD2-A998C8479D62}">
            <xm:f>NOT(ISERROR(SEARCH(#REF!,B30)))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containsText" priority="49" operator="containsText" id="{8B274B19-D10D-4C20-8290-77C81F6ED847}">
            <xm:f>NOT(ISERROR(SEARCH(#REF!,B28)))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containsText" priority="48" operator="containsText" id="{9D47FAFC-EADE-4020-B97E-978DFC3EDA40}">
            <xm:f>NOT(ISERROR(SEARCH(#REF!,B29)))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containsText" priority="47" operator="containsText" id="{AF8B3B8F-EDAA-43C7-B91A-14B780C2960E}">
            <xm:f>NOT(ISERROR(SEARCH(#REF!,B11)))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containsText" priority="46" operator="containsText" id="{C28FDEA3-0E57-4B1D-9A05-152244D83CB2}">
            <xm:f>NOT(ISERROR(SEARCH(#REF!,B14)))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containsText" priority="45" operator="containsText" id="{A9337272-01DF-4D58-BC06-F60F9864E70C}">
            <xm:f>NOT(ISERROR(SEARCH(#REF!,B13)))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containsText" priority="1" operator="containsText" id="{538D7841-0361-437C-A061-AE52F8BB601F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44" operator="containsText" id="{2924C71E-91FD-4AE0-995C-0420537E9436}">
            <xm:f>NOT(ISERROR(SEARCH(#REF!,C2)))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D2:D35 C15:C35</xm:sqref>
        </x14:conditionalFormatting>
        <x14:conditionalFormatting xmlns:xm="http://schemas.microsoft.com/office/excel/2006/main">
          <x14:cfRule type="containsText" priority="43" operator="containsText" id="{160CA7E0-6E3E-4319-884B-7D860B1830CB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42" operator="containsText" id="{9141D2B6-9AF4-4B9A-AE78-EBF1CA7E1532}">
            <xm:f>NOT(ISERROR(SEARCH(#REF!,C31)))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containsText" priority="41" operator="containsText" id="{054A956B-FB41-4A37-BA26-5D87F82D9943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40" operator="containsText" id="{5AC9F858-543F-44F3-8AEE-6E92B44C0768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39" operator="containsText" id="{38AFF74D-6DD4-4547-8FC1-8EFF8B3D73B5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38" operator="containsText" id="{55A74E66-ACFD-4722-9968-03E94C426B58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37" operator="containsText" id="{C754DC90-5A95-43DE-86E9-C25AD762B7E3}">
            <xm:f>NOT(ISERROR(SEARCH(#REF!,C28)))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36" operator="containsText" id="{46759E18-2926-4791-BD53-49B72BDF6386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35" operator="containsText" id="{37FD3C44-A800-4593-8905-262276419BBC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34" operator="containsText" id="{D943FD06-F8CB-4374-9E12-7B5E8CCB471D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33" operator="containsText" id="{9C0D32EF-0AC7-4E4D-A44A-6C374312E4B2}">
            <xm:f>NOT(ISERROR(SEARCH(#REF!,C28)))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32" operator="containsText" id="{891795A8-3692-4C3D-8B8A-689DD1AEC018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31" operator="containsText" id="{18D8B8A5-7622-4131-A635-9DE8E89A5B91}">
            <xm:f>NOT(ISERROR(SEARCH(#REF!,C28)))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30" operator="containsText" id="{223D21C9-C87D-42A5-8512-8C5414BD5E80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29" operator="containsText" id="{CD12F50C-2A79-43EE-A953-A3390F0D542B}">
            <xm:f>NOT(ISERROR(SEARCH(#REF!,C27)))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containsText" priority="28" operator="containsText" id="{083BC6F1-C30A-443B-ABCF-9C47D0327920}">
            <xm:f>NOT(ISERROR(SEARCH(#REF!,C28)))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27" operator="containsText" id="{FA92242E-1A3D-415A-B500-A5A26F121ACB}">
            <xm:f>NOT(ISERROR(SEARCH(#REF!,C31)))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containsText" priority="26" operator="containsText" id="{7DC13AD7-035D-40DF-AAB1-5B17A4A09645}">
            <xm:f>NOT(ISERROR(SEARCH(#REF!,C32)))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containsText" priority="25" operator="containsText" id="{47E95CF5-DB54-4BC2-95FE-D2C40815E638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24" operator="containsText" id="{165FB3F0-3073-4078-88AD-1672F3D713A4}">
            <xm:f>NOT(ISERROR(SEARCH(#REF!,C31)))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containsText" priority="23" operator="containsText" id="{E7E87F1B-94BA-4DCB-9D1A-D757A288AF7B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22" operator="containsText" id="{74A4BC2D-3162-4525-8517-39C4992DC451}">
            <xm:f>NOT(ISERROR(SEARCH(#REF!,C31)))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containsText" priority="21" operator="containsText" id="{D7C4853C-D3F1-49F6-8E53-ECB7589B534B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20" operator="containsText" id="{6B1894BD-03E0-4546-AE61-C10F3BE3B681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19" operator="containsText" id="{18AA863B-8626-412F-9F4F-D8F8C98BBAEF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18" operator="containsText" id="{A29A1EE7-647A-4B94-B3DE-1559670FBBE1}">
            <xm:f>NOT(ISERROR(SEARCH(#REF!,C31)))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containsText" priority="17" operator="containsText" id="{BBBFD9A0-9C5C-4D1C-9075-D9EEEB0D831B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16" operator="containsText" id="{92876F87-EF08-4BC5-B3D3-26D7A9A61C35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15" operator="containsText" id="{6177A453-8B3A-4164-B744-92F13A694BD9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14" operator="containsText" id="{4F89CC40-CE30-4598-85A9-375105D39F5B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13" operator="containsText" id="{4E98A077-57F4-47F0-B1E2-56722BE14C61}">
            <xm:f>NOT(ISERROR(SEARCH(#REF!,C28)))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12" operator="containsText" id="{41390E94-AE4F-43C8-97C5-CE6E32BCE2F3}">
            <xm:f>NOT(ISERROR(SEARCH(#REF!,C29)))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11" operator="containsText" id="{06968D6B-7028-4284-BD57-495DE4D63B2F}">
            <xm:f>NOT(ISERROR(SEARCH(#REF!,C14)))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containsText" priority="10" operator="containsText" id="{4BA56ECC-6F1B-4FD8-9E5C-8B3737AAF1E6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9" operator="containsText" id="{0F317A3C-3190-4B6C-B9C1-29188239121A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8" operator="containsText" id="{4A0ACF53-9B4F-408B-B772-349FDAE73283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7" operator="containsText" id="{0D161D2E-E3BF-48C3-A218-A8BD5DBB787B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6" operator="containsText" id="{543BBCD2-271C-4C44-A0B4-0F77D5321943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5" operator="containsText" id="{FCC15722-D6B4-4B62-82FC-3A940552EC6E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4" operator="containsText" id="{506F56BA-BA7D-4DC3-BA37-5543006CEA17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3" operator="containsText" id="{C8F24294-559E-4DB4-8C6C-021DCA4AE0A7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containsText" priority="2" operator="containsText" id="{98B895B3-B716-4D02-BBF1-5477AD11F0E1}">
            <xm:f>NOT(ISERROR(SEARCH(#REF!,C30)))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C30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tabSelected="1" zoomScale="70" zoomScaleNormal="70" workbookViewId="0">
      <pane xSplit="7" ySplit="12" topLeftCell="H13" activePane="bottomRight" state="frozen"/>
      <selection pane="topRight" activeCell="H1" sqref="H1"/>
      <selection pane="bottomLeft" activeCell="A14" sqref="A14"/>
      <selection pane="bottomRight" activeCell="P9" sqref="P9"/>
    </sheetView>
  </sheetViews>
  <sheetFormatPr defaultRowHeight="18.75" x14ac:dyDescent="0.4"/>
  <cols>
    <col min="1" max="1" width="3.875" style="139" customWidth="1"/>
    <col min="2" max="2" width="8.125" style="139" customWidth="1"/>
    <col min="3" max="3" width="15.125" style="140" hidden="1" customWidth="1"/>
    <col min="4" max="4" width="16.375" style="140" customWidth="1"/>
    <col min="5" max="7" width="12.625" style="114" customWidth="1"/>
    <col min="8" max="8" width="4.75" style="141" customWidth="1"/>
    <col min="9" max="9" width="11.75" style="114" customWidth="1"/>
    <col min="10" max="10" width="12.5" style="114" customWidth="1"/>
    <col min="11" max="11" width="7.625" style="114" customWidth="1"/>
    <col min="12" max="12" width="5.625" style="114" customWidth="1"/>
    <col min="13" max="13" width="22.625" style="114" customWidth="1"/>
    <col min="14" max="14" width="5.625" style="114" customWidth="1"/>
    <col min="15" max="15" width="22.625" style="114" customWidth="1"/>
    <col min="16" max="16" width="5.625" style="114" customWidth="1"/>
    <col min="17" max="17" width="22.625" style="114" customWidth="1"/>
    <col min="18" max="18" width="5.625" style="114" customWidth="1"/>
    <col min="19" max="19" width="22.625" style="114" customWidth="1"/>
    <col min="20" max="20" width="5.625" style="114" customWidth="1"/>
    <col min="21" max="21" width="22.625" style="114" customWidth="1"/>
    <col min="22" max="22" width="5.625" style="114" customWidth="1"/>
    <col min="23" max="23" width="22.625" style="114" customWidth="1"/>
    <col min="24" max="24" width="5.625" style="114" customWidth="1"/>
    <col min="25" max="25" width="22.625" style="114" customWidth="1"/>
    <col min="26" max="26" width="33.5" style="114" customWidth="1"/>
    <col min="27" max="16384" width="9" style="142"/>
  </cols>
  <sheetData>
    <row r="1" spans="1:26" s="114" customFormat="1" ht="39" customHeight="1" x14ac:dyDescent="0.4">
      <c r="A1" s="264">
        <v>46113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112"/>
      <c r="N1" s="112"/>
      <c r="O1" s="112"/>
      <c r="P1" s="265" t="s">
        <v>74</v>
      </c>
      <c r="Q1" s="265"/>
      <c r="R1" s="113"/>
      <c r="S1" s="113"/>
      <c r="T1" s="113"/>
      <c r="U1" s="112"/>
      <c r="V1" s="112"/>
      <c r="W1" s="112"/>
      <c r="X1" s="112"/>
      <c r="Y1" s="112"/>
      <c r="Z1" s="112"/>
    </row>
    <row r="2" spans="1:26" s="114" customFormat="1" ht="12" customHeight="1" thickBot="1" x14ac:dyDescent="0.4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 s="114" customFormat="1" ht="30" customHeight="1" thickBot="1" x14ac:dyDescent="0.45">
      <c r="A3" s="245" t="s">
        <v>0</v>
      </c>
      <c r="B3" s="246"/>
      <c r="C3" s="246"/>
      <c r="D3" s="246"/>
      <c r="E3" s="245" t="s">
        <v>159</v>
      </c>
      <c r="F3" s="246"/>
      <c r="G3" s="246"/>
      <c r="H3" s="247"/>
      <c r="I3" s="116" t="s">
        <v>71</v>
      </c>
      <c r="J3" s="246" t="s">
        <v>198</v>
      </c>
      <c r="K3" s="246"/>
      <c r="L3" s="246"/>
      <c r="M3" s="247"/>
      <c r="N3" s="144"/>
      <c r="O3" s="118"/>
      <c r="P3" s="266" t="s">
        <v>23</v>
      </c>
      <c r="Q3" s="267"/>
      <c r="R3" s="268"/>
      <c r="S3" s="269"/>
      <c r="T3" s="269"/>
      <c r="U3" s="269"/>
      <c r="V3" s="245" t="s">
        <v>22</v>
      </c>
      <c r="W3" s="246"/>
      <c r="X3" s="246"/>
      <c r="Y3" s="246"/>
      <c r="Z3" s="247"/>
    </row>
    <row r="4" spans="1:26" s="114" customFormat="1" ht="30" customHeight="1" thickBot="1" x14ac:dyDescent="0.45">
      <c r="A4" s="245" t="s">
        <v>1</v>
      </c>
      <c r="B4" s="246"/>
      <c r="C4" s="246"/>
      <c r="D4" s="246"/>
      <c r="E4" s="245" t="s">
        <v>13</v>
      </c>
      <c r="F4" s="246"/>
      <c r="G4" s="246"/>
      <c r="H4" s="247"/>
      <c r="I4" s="116" t="s">
        <v>70</v>
      </c>
      <c r="J4" s="246" t="s">
        <v>199</v>
      </c>
      <c r="K4" s="246"/>
      <c r="L4" s="246"/>
      <c r="M4" s="247"/>
      <c r="N4" s="144"/>
      <c r="O4" s="118"/>
      <c r="P4" s="119" t="s">
        <v>24</v>
      </c>
      <c r="Q4" s="120" t="s">
        <v>201</v>
      </c>
      <c r="R4" s="248"/>
      <c r="S4" s="248"/>
      <c r="T4" s="248"/>
      <c r="U4" s="230"/>
      <c r="V4" s="119" t="s">
        <v>24</v>
      </c>
      <c r="W4" s="120" t="s">
        <v>200</v>
      </c>
      <c r="X4" s="120"/>
      <c r="Y4" s="248"/>
      <c r="Z4" s="230"/>
    </row>
    <row r="5" spans="1:26" s="114" customFormat="1" ht="30" customHeight="1" thickBot="1" x14ac:dyDescent="0.45">
      <c r="A5" s="270" t="s">
        <v>18</v>
      </c>
      <c r="B5" s="252" t="s">
        <v>19</v>
      </c>
      <c r="C5" s="253"/>
      <c r="D5" s="253"/>
      <c r="E5" s="252">
        <v>1410018</v>
      </c>
      <c r="F5" s="253"/>
      <c r="G5" s="253"/>
      <c r="H5" s="254"/>
      <c r="I5" s="273" t="s">
        <v>28</v>
      </c>
      <c r="J5" s="121"/>
      <c r="K5" s="276" t="s">
        <v>181</v>
      </c>
      <c r="L5" s="276"/>
      <c r="M5" s="277"/>
      <c r="N5" s="122"/>
      <c r="O5" s="118"/>
      <c r="P5" s="249" t="s">
        <v>202</v>
      </c>
      <c r="Q5" s="250"/>
      <c r="R5" s="250"/>
      <c r="S5" s="250"/>
      <c r="T5" s="250"/>
      <c r="U5" s="251"/>
      <c r="V5" s="249" t="s">
        <v>204</v>
      </c>
      <c r="W5" s="250"/>
      <c r="X5" s="250"/>
      <c r="Y5" s="250"/>
      <c r="Z5" s="251"/>
    </row>
    <row r="6" spans="1:26" s="114" customFormat="1" ht="30" customHeight="1" thickBot="1" x14ac:dyDescent="0.45">
      <c r="A6" s="271"/>
      <c r="B6" s="252" t="s">
        <v>20</v>
      </c>
      <c r="C6" s="253"/>
      <c r="D6" s="253"/>
      <c r="E6" s="252" t="s">
        <v>160</v>
      </c>
      <c r="F6" s="253"/>
      <c r="G6" s="253"/>
      <c r="H6" s="254"/>
      <c r="I6" s="274"/>
      <c r="J6" s="123"/>
      <c r="K6" s="255" t="s">
        <v>31</v>
      </c>
      <c r="L6" s="255"/>
      <c r="M6" s="256"/>
      <c r="N6" s="124"/>
      <c r="O6" s="118"/>
      <c r="P6" s="257" t="s">
        <v>203</v>
      </c>
      <c r="Q6" s="258"/>
      <c r="R6" s="258"/>
      <c r="S6" s="258"/>
      <c r="T6" s="258" t="s">
        <v>72</v>
      </c>
      <c r="U6" s="260"/>
      <c r="V6" s="261" t="s">
        <v>205</v>
      </c>
      <c r="W6" s="262"/>
      <c r="X6" s="262"/>
      <c r="Y6" s="262"/>
      <c r="Z6" s="263" t="s">
        <v>72</v>
      </c>
    </row>
    <row r="7" spans="1:26" s="114" customFormat="1" ht="30" customHeight="1" thickBot="1" x14ac:dyDescent="0.45">
      <c r="A7" s="272"/>
      <c r="B7" s="252" t="s">
        <v>21</v>
      </c>
      <c r="C7" s="253"/>
      <c r="D7" s="253"/>
      <c r="E7" s="252">
        <v>1234567</v>
      </c>
      <c r="F7" s="253"/>
      <c r="G7" s="253"/>
      <c r="H7" s="254"/>
      <c r="I7" s="275"/>
      <c r="J7" s="125"/>
      <c r="K7" s="278" t="s">
        <v>178</v>
      </c>
      <c r="L7" s="278"/>
      <c r="M7" s="279"/>
      <c r="N7" s="126"/>
      <c r="O7" s="118"/>
      <c r="P7" s="236"/>
      <c r="Q7" s="259"/>
      <c r="R7" s="259"/>
      <c r="S7" s="259"/>
      <c r="T7" s="259"/>
      <c r="U7" s="232"/>
      <c r="V7" s="236"/>
      <c r="W7" s="259"/>
      <c r="X7" s="259"/>
      <c r="Y7" s="259"/>
      <c r="Z7" s="232"/>
    </row>
    <row r="8" spans="1:26" s="114" customFormat="1" ht="12" customHeight="1" x14ac:dyDescent="0.4">
      <c r="A8" s="127"/>
      <c r="B8" s="127"/>
      <c r="C8" s="128"/>
      <c r="D8" s="128"/>
      <c r="E8" s="144"/>
      <c r="F8" s="144"/>
      <c r="G8" s="144"/>
      <c r="H8" s="144"/>
      <c r="I8" s="124"/>
      <c r="J8" s="124"/>
      <c r="K8" s="124"/>
      <c r="L8" s="124"/>
      <c r="M8" s="124"/>
      <c r="N8" s="124"/>
      <c r="O8" s="118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 s="114" customFormat="1" ht="30" customHeight="1" x14ac:dyDescent="0.4">
      <c r="A9" s="130" t="s">
        <v>197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1" t="s">
        <v>73</v>
      </c>
      <c r="Q9" s="131"/>
      <c r="R9" s="132"/>
      <c r="S9" s="132"/>
      <c r="T9" s="132"/>
      <c r="U9" s="132"/>
      <c r="V9" s="133"/>
      <c r="W9" s="133"/>
      <c r="X9" s="133"/>
      <c r="Y9" s="133"/>
      <c r="Z9" s="129"/>
    </row>
    <row r="10" spans="1:26" s="114" customFormat="1" ht="12" customHeight="1" thickBot="1" x14ac:dyDescent="0.45">
      <c r="A10" s="134"/>
      <c r="B10" s="134"/>
      <c r="C10" s="135"/>
      <c r="D10" s="135"/>
      <c r="E10" s="134"/>
      <c r="F10" s="134"/>
      <c r="G10" s="134"/>
      <c r="H10" s="136"/>
      <c r="I10" s="134"/>
      <c r="J10" s="134"/>
      <c r="K10" s="134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 s="114" customFormat="1" ht="18.75" customHeight="1" x14ac:dyDescent="0.4">
      <c r="A11" s="209"/>
      <c r="B11" s="237" t="s">
        <v>155</v>
      </c>
      <c r="C11" s="239" t="s">
        <v>8</v>
      </c>
      <c r="D11" s="241" t="s">
        <v>25</v>
      </c>
      <c r="E11" s="217" t="s">
        <v>5</v>
      </c>
      <c r="F11" s="243" t="s">
        <v>12</v>
      </c>
      <c r="G11" s="244"/>
      <c r="H11" s="227" t="s">
        <v>2</v>
      </c>
      <c r="I11" s="229" t="s">
        <v>3</v>
      </c>
      <c r="J11" s="230"/>
      <c r="K11" s="233" t="s">
        <v>16</v>
      </c>
      <c r="L11" s="235" t="s">
        <v>27</v>
      </c>
      <c r="M11" s="230"/>
      <c r="N11" s="221" t="s">
        <v>7</v>
      </c>
      <c r="O11" s="222"/>
      <c r="P11" s="221" t="s">
        <v>7</v>
      </c>
      <c r="Q11" s="222"/>
      <c r="R11" s="221" t="s">
        <v>7</v>
      </c>
      <c r="S11" s="222"/>
      <c r="T11" s="221" t="s">
        <v>7</v>
      </c>
      <c r="U11" s="222"/>
      <c r="V11" s="221" t="s">
        <v>7</v>
      </c>
      <c r="W11" s="222"/>
      <c r="X11" s="221" t="s">
        <v>7</v>
      </c>
      <c r="Y11" s="222"/>
      <c r="Z11" s="137" t="s">
        <v>4</v>
      </c>
    </row>
    <row r="12" spans="1:26" s="114" customFormat="1" ht="22.5" customHeight="1" thickBot="1" x14ac:dyDescent="0.45">
      <c r="A12" s="210"/>
      <c r="B12" s="238"/>
      <c r="C12" s="240"/>
      <c r="D12" s="242"/>
      <c r="E12" s="218"/>
      <c r="F12" s="225" t="s">
        <v>6</v>
      </c>
      <c r="G12" s="226"/>
      <c r="H12" s="228"/>
      <c r="I12" s="231"/>
      <c r="J12" s="232"/>
      <c r="K12" s="234"/>
      <c r="L12" s="236"/>
      <c r="M12" s="232"/>
      <c r="N12" s="223"/>
      <c r="O12" s="224"/>
      <c r="P12" s="223"/>
      <c r="Q12" s="224"/>
      <c r="R12" s="223"/>
      <c r="S12" s="224"/>
      <c r="T12" s="223"/>
      <c r="U12" s="224"/>
      <c r="V12" s="223"/>
      <c r="W12" s="224"/>
      <c r="X12" s="223"/>
      <c r="Y12" s="224"/>
      <c r="Z12" s="143" t="s">
        <v>11</v>
      </c>
    </row>
    <row r="13" spans="1:26" s="114" customFormat="1" ht="29.25" customHeight="1" x14ac:dyDescent="0.4">
      <c r="A13" s="209">
        <v>1</v>
      </c>
      <c r="B13" s="211" t="s">
        <v>156</v>
      </c>
      <c r="C13" s="213"/>
      <c r="D13" s="215">
        <v>3</v>
      </c>
      <c r="E13" s="217">
        <v>11111</v>
      </c>
      <c r="F13" s="189" t="s">
        <v>206</v>
      </c>
      <c r="G13" s="190"/>
      <c r="H13" s="191" t="s">
        <v>14</v>
      </c>
      <c r="I13" s="193">
        <v>39056</v>
      </c>
      <c r="J13" s="194"/>
      <c r="K13" s="220">
        <f>IF(I13="","",DATEDIF(I13,A$1,"y")+1)</f>
        <v>20</v>
      </c>
      <c r="L13" s="199" t="s">
        <v>219</v>
      </c>
      <c r="M13" s="201" t="str">
        <f>IF(L13="","",VLOOKUP(L13,健診コース・オプション検査・料金リスト!$B$2:$C$18,2,FALSE))</f>
        <v>若年者一般健診健診  ￥2500</v>
      </c>
      <c r="N13" s="199">
        <v>33</v>
      </c>
      <c r="O13" s="203" t="str">
        <f>IF(N13="","",VLOOKUP(N13,健診コース・オプション検査・料金リスト!$E$2:$F$35,2,FALSE))</f>
        <v>アレルギー検査　48項目\15730</v>
      </c>
      <c r="P13" s="199"/>
      <c r="Q13" s="203" t="str">
        <f>IF(P13="","",VLOOKUP(P13,健診コース・オプション検査・料金リスト!$E$2:$F$35,2,FALSE))</f>
        <v/>
      </c>
      <c r="R13" s="199"/>
      <c r="S13" s="203" t="str">
        <f>IF(R13="","",VLOOKUP(R13,健診コース・オプション検査・料金リスト!$E$2:$F$35,2,FALSE))</f>
        <v/>
      </c>
      <c r="T13" s="199"/>
      <c r="U13" s="203" t="str">
        <f>IF(T13="","",VLOOKUP(T13,健診コース・オプション検査・料金リスト!$E$2:$F$35,2,FALSE))</f>
        <v/>
      </c>
      <c r="V13" s="199"/>
      <c r="W13" s="203" t="str">
        <f>IF(V13="","",VLOOKUP(V13,健診コース・オプション検査・料金リスト!$E$2:$F$35,2,FALSE))</f>
        <v/>
      </c>
      <c r="X13" s="199"/>
      <c r="Y13" s="203" t="str">
        <f>IF(X13="","",VLOOKUP(X13,健診コース・オプション検査・料金リスト!$E$2:$F$35,2,FALSE))</f>
        <v/>
      </c>
      <c r="Z13" s="205" t="s">
        <v>211</v>
      </c>
    </row>
    <row r="14" spans="1:26" s="114" customFormat="1" ht="48" customHeight="1" thickBot="1" x14ac:dyDescent="0.45">
      <c r="A14" s="210"/>
      <c r="B14" s="212"/>
      <c r="C14" s="214"/>
      <c r="D14" s="216"/>
      <c r="E14" s="218"/>
      <c r="F14" s="207" t="s">
        <v>13</v>
      </c>
      <c r="G14" s="208"/>
      <c r="H14" s="192"/>
      <c r="I14" s="195"/>
      <c r="J14" s="196"/>
      <c r="K14" s="198"/>
      <c r="L14" s="200"/>
      <c r="M14" s="202"/>
      <c r="N14" s="200"/>
      <c r="O14" s="204"/>
      <c r="P14" s="200"/>
      <c r="Q14" s="204"/>
      <c r="R14" s="200"/>
      <c r="S14" s="204"/>
      <c r="T14" s="200"/>
      <c r="U14" s="204"/>
      <c r="V14" s="200"/>
      <c r="W14" s="204"/>
      <c r="X14" s="200"/>
      <c r="Y14" s="204"/>
      <c r="Z14" s="206"/>
    </row>
    <row r="15" spans="1:26" s="114" customFormat="1" ht="29.25" customHeight="1" x14ac:dyDescent="0.4">
      <c r="A15" s="209">
        <v>2</v>
      </c>
      <c r="B15" s="211" t="s">
        <v>161</v>
      </c>
      <c r="C15" s="213"/>
      <c r="D15" s="215">
        <v>6</v>
      </c>
      <c r="E15" s="217">
        <v>22222</v>
      </c>
      <c r="F15" s="189" t="s">
        <v>207</v>
      </c>
      <c r="G15" s="190"/>
      <c r="H15" s="191" t="s">
        <v>15</v>
      </c>
      <c r="I15" s="193">
        <v>33531</v>
      </c>
      <c r="J15" s="194"/>
      <c r="K15" s="197">
        <f t="shared" ref="K15" si="0">IF(I15="","",DATEDIF(I15,A$1,"y")+1)</f>
        <v>35</v>
      </c>
      <c r="L15" s="199" t="s">
        <v>216</v>
      </c>
      <c r="M15" s="201" t="str">
        <f>IF(L15="","",VLOOKUP(L15,健診コース・オプション検査・料金リスト!$B$2:$C$18,2,FALSE))</f>
        <v>一般健診：胃カメラ  ￥8800</v>
      </c>
      <c r="N15" s="199">
        <v>11</v>
      </c>
      <c r="O15" s="203" t="str">
        <f>IF(N15="","",VLOOKUP(N15,健診コース・オプション検査・料金リスト!$E$2:$F$35,2,FALSE))</f>
        <v>乳がんドック￥8470</v>
      </c>
      <c r="P15" s="199"/>
      <c r="Q15" s="203" t="str">
        <f>IF(P15="","",VLOOKUP(P15,健診コース・オプション検査・料金リスト!$E$2:$F$35,2,FALSE))</f>
        <v/>
      </c>
      <c r="R15" s="199"/>
      <c r="S15" s="203" t="str">
        <f>IF(R15="","",VLOOKUP(R15,健診コース・オプション検査・料金リスト!$E$2:$F$35,2,FALSE))</f>
        <v/>
      </c>
      <c r="T15" s="199"/>
      <c r="U15" s="203" t="str">
        <f>IF(T15="","",VLOOKUP(T15,健診コース・オプション検査・料金リスト!$E$2:$F$35,2,FALSE))</f>
        <v/>
      </c>
      <c r="V15" s="199"/>
      <c r="W15" s="203" t="str">
        <f>IF(V15="","",VLOOKUP(V15,健診コース・オプション検査・料金リスト!$E$2:$F$35,2,FALSE))</f>
        <v/>
      </c>
      <c r="X15" s="199"/>
      <c r="Y15" s="203" t="str">
        <f>IF(X15="","",VLOOKUP(X15,健診コース・オプション検査・料金リスト!$E$2:$F$35,2,FALSE))</f>
        <v/>
      </c>
      <c r="Z15" s="205" t="s">
        <v>212</v>
      </c>
    </row>
    <row r="16" spans="1:26" s="114" customFormat="1" ht="48" customHeight="1" thickBot="1" x14ac:dyDescent="0.45">
      <c r="A16" s="210"/>
      <c r="B16" s="212"/>
      <c r="C16" s="214"/>
      <c r="D16" s="216"/>
      <c r="E16" s="218"/>
      <c r="F16" s="207" t="s">
        <v>17</v>
      </c>
      <c r="G16" s="208"/>
      <c r="H16" s="192"/>
      <c r="I16" s="195"/>
      <c r="J16" s="196"/>
      <c r="K16" s="198"/>
      <c r="L16" s="200"/>
      <c r="M16" s="202"/>
      <c r="N16" s="200"/>
      <c r="O16" s="204"/>
      <c r="P16" s="200"/>
      <c r="Q16" s="204"/>
      <c r="R16" s="200"/>
      <c r="S16" s="204"/>
      <c r="T16" s="200"/>
      <c r="U16" s="204"/>
      <c r="V16" s="200"/>
      <c r="W16" s="204"/>
      <c r="X16" s="200"/>
      <c r="Y16" s="204"/>
      <c r="Z16" s="206"/>
    </row>
    <row r="17" spans="1:26" s="114" customFormat="1" ht="29.25" customHeight="1" x14ac:dyDescent="0.4">
      <c r="A17" s="209">
        <v>3</v>
      </c>
      <c r="B17" s="211" t="s">
        <v>162</v>
      </c>
      <c r="C17" s="213"/>
      <c r="D17" s="215">
        <v>9</v>
      </c>
      <c r="E17" s="217">
        <v>33333</v>
      </c>
      <c r="F17" s="189" t="s">
        <v>208</v>
      </c>
      <c r="G17" s="190"/>
      <c r="H17" s="191" t="s">
        <v>14</v>
      </c>
      <c r="I17" s="193">
        <v>29707</v>
      </c>
      <c r="J17" s="194"/>
      <c r="K17" s="220">
        <f t="shared" ref="K17" si="1">IF(I17="","",DATEDIF(I17,A$1,"y")+1)</f>
        <v>45</v>
      </c>
      <c r="L17" s="199" t="s">
        <v>218</v>
      </c>
      <c r="M17" s="201" t="str">
        <f>IF(L17="","",VLOOKUP(L17,健診コース・オプション検査・料金リスト!$B$2:$C$18,2,FALSE))</f>
        <v>節目健診：胃カメラ    ￥11580</v>
      </c>
      <c r="N17" s="199">
        <v>20</v>
      </c>
      <c r="O17" s="203" t="str">
        <f>IF(N17="","",VLOOKUP(N17,健診コース・オプション検査・料金リスト!$E$2:$F$35,2,FALSE))</f>
        <v>ミニ脳ドック￥17600</v>
      </c>
      <c r="P17" s="199">
        <v>28</v>
      </c>
      <c r="Q17" s="203" t="str">
        <f>IF(P17="","",VLOOKUP(P17,健診コース・オプション検査・料金リスト!$E$2:$F$35,2,FALSE))</f>
        <v>腫瘍マーカーＡ（男性）￥7700</v>
      </c>
      <c r="R17" s="199"/>
      <c r="S17" s="203" t="str">
        <f>IF(R17="","",VLOOKUP(R17,健診コース・オプション検査・料金リスト!$E$2:$F$35,2,FALSE))</f>
        <v/>
      </c>
      <c r="T17" s="199"/>
      <c r="U17" s="203" t="str">
        <f>IF(T17="","",VLOOKUP(T17,健診コース・オプション検査・料金リスト!$E$2:$F$35,2,FALSE))</f>
        <v/>
      </c>
      <c r="V17" s="199"/>
      <c r="W17" s="203" t="str">
        <f>IF(V17="","",VLOOKUP(V17,健診コース・オプション検査・料金リスト!$E$2:$F$35,2,FALSE))</f>
        <v/>
      </c>
      <c r="X17" s="199"/>
      <c r="Y17" s="203" t="str">
        <f>IF(X17="","",VLOOKUP(X17,健診コース・オプション検査・料金リスト!$E$2:$F$35,2,FALSE))</f>
        <v/>
      </c>
      <c r="Z17" s="219" t="s">
        <v>213</v>
      </c>
    </row>
    <row r="18" spans="1:26" s="114" customFormat="1" ht="48" customHeight="1" thickBot="1" x14ac:dyDescent="0.45">
      <c r="A18" s="210"/>
      <c r="B18" s="212"/>
      <c r="C18" s="214"/>
      <c r="D18" s="216"/>
      <c r="E18" s="218"/>
      <c r="F18" s="207" t="s">
        <v>167</v>
      </c>
      <c r="G18" s="208"/>
      <c r="H18" s="192"/>
      <c r="I18" s="195"/>
      <c r="J18" s="196"/>
      <c r="K18" s="198"/>
      <c r="L18" s="200"/>
      <c r="M18" s="202"/>
      <c r="N18" s="200"/>
      <c r="O18" s="204"/>
      <c r="P18" s="200"/>
      <c r="Q18" s="204"/>
      <c r="R18" s="200"/>
      <c r="S18" s="204"/>
      <c r="T18" s="200"/>
      <c r="U18" s="204"/>
      <c r="V18" s="200"/>
      <c r="W18" s="204"/>
      <c r="X18" s="200"/>
      <c r="Y18" s="204"/>
      <c r="Z18" s="206"/>
    </row>
    <row r="19" spans="1:26" s="114" customFormat="1" ht="29.25" customHeight="1" x14ac:dyDescent="0.4">
      <c r="A19" s="209">
        <v>4</v>
      </c>
      <c r="B19" s="211" t="s">
        <v>163</v>
      </c>
      <c r="C19" s="213"/>
      <c r="D19" s="215">
        <v>12</v>
      </c>
      <c r="E19" s="217">
        <v>44444</v>
      </c>
      <c r="F19" s="189" t="s">
        <v>209</v>
      </c>
      <c r="G19" s="190"/>
      <c r="H19" s="191" t="s">
        <v>15</v>
      </c>
      <c r="I19" s="193">
        <v>24349</v>
      </c>
      <c r="J19" s="194"/>
      <c r="K19" s="197">
        <f t="shared" ref="K19" si="2">IF(I19="","",DATEDIF(I19,A$1,"y")+1)</f>
        <v>60</v>
      </c>
      <c r="L19" s="199" t="s">
        <v>217</v>
      </c>
      <c r="M19" s="201" t="str">
        <f>IF(L19="","",VLOOKUP(L19,健診コース・オプション検査・料金リスト!$B$2:$C$18,2,FALSE))</f>
        <v>人間ドック健診：胃カメラ￥20000</v>
      </c>
      <c r="N19" s="199">
        <v>12</v>
      </c>
      <c r="O19" s="203" t="str">
        <f>IF(N19="","",VLOOKUP(N19,健診コース・オプション検査・料金リスト!$E$2:$F$35,2,FALSE))</f>
        <v>協会骨密度￥1390</v>
      </c>
      <c r="P19" s="199">
        <v>1</v>
      </c>
      <c r="Q19" s="203" t="str">
        <f>IF(P19="","",VLOOKUP(P19,健診コース・オプション検査・料金リスト!$E$2:$F$35,2,FALSE))</f>
        <v>協会乳がん（1方向）￥980</v>
      </c>
      <c r="R19" s="199"/>
      <c r="S19" s="203" t="str">
        <f>IF(R19="","",VLOOKUP(R19,健診コース・オプション検査・料金リスト!$E$2:$F$35,2,FALSE))</f>
        <v/>
      </c>
      <c r="T19" s="199"/>
      <c r="U19" s="203" t="str">
        <f>IF(T19="","",VLOOKUP(T19,健診コース・オプション検査・料金リスト!$E$2:$F$35,2,FALSE))</f>
        <v/>
      </c>
      <c r="V19" s="199"/>
      <c r="W19" s="203" t="str">
        <f>IF(V19="","",VLOOKUP(V19,健診コース・オプション検査・料金リスト!$E$2:$F$35,2,FALSE))</f>
        <v/>
      </c>
      <c r="X19" s="199"/>
      <c r="Y19" s="203" t="str">
        <f>IF(X19="","",VLOOKUP(X19,健診コース・オプション検査・料金リスト!$E$2:$F$35,2,FALSE))</f>
        <v/>
      </c>
      <c r="Z19" s="205" t="s">
        <v>214</v>
      </c>
    </row>
    <row r="20" spans="1:26" s="114" customFormat="1" ht="48" customHeight="1" thickBot="1" x14ac:dyDescent="0.45">
      <c r="A20" s="210"/>
      <c r="B20" s="212"/>
      <c r="C20" s="214"/>
      <c r="D20" s="216"/>
      <c r="E20" s="218"/>
      <c r="F20" s="207" t="s">
        <v>168</v>
      </c>
      <c r="G20" s="208"/>
      <c r="H20" s="192"/>
      <c r="I20" s="195"/>
      <c r="J20" s="196"/>
      <c r="K20" s="198"/>
      <c r="L20" s="200"/>
      <c r="M20" s="202"/>
      <c r="N20" s="200"/>
      <c r="O20" s="204"/>
      <c r="P20" s="200"/>
      <c r="Q20" s="204"/>
      <c r="R20" s="200"/>
      <c r="S20" s="204"/>
      <c r="T20" s="200"/>
      <c r="U20" s="204"/>
      <c r="V20" s="200"/>
      <c r="W20" s="204"/>
      <c r="X20" s="200"/>
      <c r="Y20" s="204"/>
      <c r="Z20" s="206"/>
    </row>
    <row r="21" spans="1:26" s="114" customFormat="1" ht="29.25" customHeight="1" x14ac:dyDescent="0.4">
      <c r="A21" s="209">
        <v>5</v>
      </c>
      <c r="B21" s="211" t="s">
        <v>179</v>
      </c>
      <c r="C21" s="213"/>
      <c r="D21" s="215">
        <v>16</v>
      </c>
      <c r="E21" s="217">
        <v>55555</v>
      </c>
      <c r="F21" s="189" t="s">
        <v>210</v>
      </c>
      <c r="G21" s="190"/>
      <c r="H21" s="191" t="s">
        <v>14</v>
      </c>
      <c r="I21" s="193">
        <v>39269</v>
      </c>
      <c r="J21" s="194"/>
      <c r="K21" s="197">
        <f t="shared" ref="K21" si="3">IF(I21="","",DATEDIF(I21,A$1,"y")+1)</f>
        <v>19</v>
      </c>
      <c r="L21" s="199" t="s">
        <v>215</v>
      </c>
      <c r="M21" s="201" t="str">
        <f>IF(L21="","",VLOOKUP(L21,健診コース・オプション検査・料金リスト!$B$2:$C$18,2,FALSE))</f>
        <v>健康診断￥11000</v>
      </c>
      <c r="N21" s="199"/>
      <c r="O21" s="203" t="str">
        <f>IF(N21="","",VLOOKUP(N21,健診コース・オプション検査・料金リスト!$E$2:$F$35,2,FALSE))</f>
        <v/>
      </c>
      <c r="P21" s="199"/>
      <c r="Q21" s="203" t="str">
        <f>IF(P21="","",VLOOKUP(P21,健診コース・オプション検査・料金リスト!$E$2:$F$35,2,FALSE))</f>
        <v/>
      </c>
      <c r="R21" s="199"/>
      <c r="S21" s="203" t="str">
        <f>IF(R21="","",VLOOKUP(R21,健診コース・オプション検査・料金リスト!$E$2:$F$35,2,FALSE))</f>
        <v/>
      </c>
      <c r="T21" s="199"/>
      <c r="U21" s="203" t="str">
        <f>IF(T21="","",VLOOKUP(T21,健診コース・オプション検査・料金リスト!$E$2:$F$35,2,FALSE))</f>
        <v/>
      </c>
      <c r="V21" s="199"/>
      <c r="W21" s="203" t="str">
        <f>IF(V21="","",VLOOKUP(V21,健診コース・オプション検査・料金リスト!$E$2:$F$35,2,FALSE))</f>
        <v/>
      </c>
      <c r="X21" s="199"/>
      <c r="Y21" s="203" t="str">
        <f>IF(X21="","",VLOOKUP(X21,健診コース・オプション検査・料金リスト!$E$2:$F$35,2,FALSE))</f>
        <v/>
      </c>
      <c r="Z21" s="219"/>
    </row>
    <row r="22" spans="1:26" s="114" customFormat="1" ht="48" customHeight="1" thickBot="1" x14ac:dyDescent="0.45">
      <c r="A22" s="210"/>
      <c r="B22" s="212"/>
      <c r="C22" s="214"/>
      <c r="D22" s="216"/>
      <c r="E22" s="218"/>
      <c r="F22" s="207" t="s">
        <v>180</v>
      </c>
      <c r="G22" s="208"/>
      <c r="H22" s="192"/>
      <c r="I22" s="195"/>
      <c r="J22" s="196"/>
      <c r="K22" s="198"/>
      <c r="L22" s="200"/>
      <c r="M22" s="202"/>
      <c r="N22" s="200"/>
      <c r="O22" s="204"/>
      <c r="P22" s="200"/>
      <c r="Q22" s="204"/>
      <c r="R22" s="200"/>
      <c r="S22" s="204"/>
      <c r="T22" s="200"/>
      <c r="U22" s="204"/>
      <c r="V22" s="200"/>
      <c r="W22" s="204"/>
      <c r="X22" s="200"/>
      <c r="Y22" s="204"/>
      <c r="Z22" s="206"/>
    </row>
    <row r="24" spans="1:26" ht="30" customHeight="1" x14ac:dyDescent="0.4">
      <c r="I24" s="158" t="s">
        <v>26</v>
      </c>
    </row>
    <row r="25" spans="1:26" s="149" customFormat="1" ht="30" customHeight="1" x14ac:dyDescent="0.4">
      <c r="A25" s="146"/>
      <c r="B25" s="146"/>
      <c r="C25" s="147"/>
      <c r="D25" s="147"/>
      <c r="E25" s="147"/>
      <c r="F25" s="147"/>
      <c r="G25" s="147"/>
      <c r="H25" s="147"/>
      <c r="I25" s="146" t="s">
        <v>177</v>
      </c>
      <c r="J25" s="147"/>
      <c r="K25" s="147"/>
      <c r="L25" s="147"/>
      <c r="M25" s="147"/>
      <c r="N25" s="147"/>
      <c r="O25" s="147"/>
      <c r="P25" s="147"/>
      <c r="Q25" s="148"/>
      <c r="R25" s="148"/>
      <c r="S25" s="148"/>
      <c r="T25" s="148"/>
    </row>
    <row r="26" spans="1:26" s="149" customFormat="1" ht="30" customHeight="1" x14ac:dyDescent="0.4">
      <c r="A26" s="146"/>
      <c r="B26" s="146"/>
      <c r="C26" s="147"/>
      <c r="D26" s="147"/>
      <c r="E26" s="147"/>
      <c r="F26" s="147"/>
      <c r="G26" s="147"/>
      <c r="H26" s="147"/>
      <c r="I26" s="150" t="s">
        <v>221</v>
      </c>
      <c r="J26" s="160"/>
      <c r="K26" s="160"/>
      <c r="L26" s="160"/>
      <c r="M26" s="160"/>
      <c r="N26" s="160"/>
      <c r="O26" s="147"/>
      <c r="P26" s="147"/>
      <c r="Q26" s="148"/>
      <c r="R26" s="148"/>
      <c r="S26" s="148"/>
      <c r="T26" s="148"/>
    </row>
    <row r="27" spans="1:26" s="149" customFormat="1" ht="30" customHeight="1" x14ac:dyDescent="0.4">
      <c r="A27" s="146"/>
      <c r="B27" s="146"/>
      <c r="C27" s="147"/>
      <c r="D27" s="147"/>
      <c r="E27" s="147"/>
      <c r="F27" s="147"/>
      <c r="G27" s="147"/>
      <c r="H27" s="147"/>
      <c r="I27" s="146" t="s">
        <v>222</v>
      </c>
      <c r="J27" s="147"/>
      <c r="K27" s="147"/>
      <c r="L27" s="147"/>
      <c r="M27" s="147"/>
      <c r="N27" s="147"/>
      <c r="O27" s="147"/>
      <c r="P27" s="147"/>
      <c r="Q27" s="148"/>
      <c r="R27" s="148"/>
      <c r="S27" s="148"/>
      <c r="T27" s="148"/>
    </row>
    <row r="28" spans="1:26" s="149" customFormat="1" ht="30" customHeight="1" x14ac:dyDescent="0.4">
      <c r="A28" s="146"/>
      <c r="B28" s="146"/>
      <c r="C28" s="147"/>
      <c r="D28" s="147"/>
      <c r="E28" s="147"/>
      <c r="F28" s="147"/>
      <c r="G28" s="147"/>
      <c r="H28" s="147"/>
      <c r="I28" s="146" t="s">
        <v>158</v>
      </c>
      <c r="J28" s="147"/>
      <c r="K28" s="147"/>
      <c r="L28" s="147"/>
      <c r="M28" s="147"/>
      <c r="N28" s="147"/>
      <c r="O28" s="147"/>
      <c r="P28" s="147"/>
      <c r="Q28" s="148"/>
      <c r="R28" s="148"/>
      <c r="S28" s="148"/>
      <c r="T28" s="148"/>
    </row>
    <row r="29" spans="1:26" s="155" customFormat="1" ht="30" customHeight="1" x14ac:dyDescent="0.4">
      <c r="A29" s="146"/>
      <c r="B29" s="146"/>
      <c r="C29" s="152"/>
      <c r="D29" s="152"/>
      <c r="E29" s="153"/>
      <c r="F29" s="152"/>
      <c r="G29" s="152"/>
      <c r="H29" s="152"/>
      <c r="I29" s="146" t="s">
        <v>223</v>
      </c>
      <c r="J29" s="152"/>
      <c r="K29" s="152"/>
      <c r="L29" s="152"/>
      <c r="M29" s="152"/>
      <c r="N29" s="152"/>
      <c r="O29" s="152"/>
      <c r="P29" s="152"/>
      <c r="Q29" s="154"/>
      <c r="R29" s="154"/>
      <c r="S29" s="154"/>
      <c r="T29" s="154"/>
    </row>
    <row r="30" spans="1:26" s="149" customFormat="1" ht="30" customHeight="1" x14ac:dyDescent="0.4">
      <c r="A30" s="150"/>
      <c r="B30" s="150"/>
      <c r="C30" s="147"/>
      <c r="D30" s="147"/>
      <c r="E30" s="147"/>
      <c r="F30" s="147"/>
      <c r="G30" s="147"/>
      <c r="H30" s="147"/>
      <c r="I30" s="146" t="s">
        <v>220</v>
      </c>
      <c r="J30" s="147"/>
      <c r="K30" s="147"/>
      <c r="L30" s="147"/>
      <c r="M30" s="147"/>
      <c r="N30" s="147"/>
      <c r="O30" s="147"/>
      <c r="P30" s="147"/>
      <c r="Q30" s="148"/>
      <c r="R30" s="148"/>
      <c r="S30" s="148"/>
      <c r="T30" s="148"/>
    </row>
    <row r="31" spans="1:26" s="155" customFormat="1" ht="30" customHeight="1" x14ac:dyDescent="0.4">
      <c r="A31" s="146"/>
      <c r="B31" s="156"/>
      <c r="C31" s="154"/>
      <c r="D31" s="154"/>
      <c r="E31" s="157"/>
      <c r="F31" s="154"/>
      <c r="G31" s="154"/>
      <c r="H31" s="154"/>
      <c r="I31" s="146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</row>
    <row r="32" spans="1:26" s="149" customFormat="1" ht="30" customHeight="1" x14ac:dyDescent="0.4">
      <c r="A32" s="158"/>
      <c r="B32" s="158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8"/>
      <c r="R32" s="148"/>
      <c r="S32" s="148"/>
      <c r="T32" s="148"/>
    </row>
    <row r="33" spans="1:22" s="149" customFormat="1" ht="30" customHeight="1" x14ac:dyDescent="0.4">
      <c r="A33" s="146"/>
      <c r="B33" s="146"/>
      <c r="C33" s="147"/>
      <c r="D33" s="147"/>
      <c r="E33" s="147"/>
      <c r="F33" s="147"/>
      <c r="G33" s="159"/>
      <c r="H33" s="147"/>
      <c r="I33" s="147"/>
      <c r="J33" s="147"/>
      <c r="K33" s="147"/>
      <c r="L33" s="147"/>
      <c r="M33" s="147"/>
      <c r="N33" s="147"/>
      <c r="O33" s="147"/>
      <c r="P33" s="147"/>
      <c r="Q33" s="148"/>
      <c r="R33" s="148"/>
      <c r="S33" s="148"/>
      <c r="T33" s="148"/>
    </row>
    <row r="34" spans="1:22" s="149" customFormat="1" ht="30" customHeight="1" x14ac:dyDescent="0.4">
      <c r="A34" s="146"/>
      <c r="B34" s="146"/>
      <c r="C34" s="147"/>
      <c r="D34" s="147"/>
      <c r="E34" s="147"/>
      <c r="F34" s="147"/>
      <c r="G34" s="159"/>
      <c r="H34" s="147"/>
      <c r="I34" s="147"/>
      <c r="J34" s="147"/>
      <c r="K34" s="147"/>
      <c r="L34" s="147"/>
      <c r="M34" s="147"/>
      <c r="N34" s="147"/>
      <c r="O34" s="147"/>
      <c r="P34" s="147"/>
      <c r="Q34" s="148"/>
      <c r="R34" s="148"/>
      <c r="S34" s="148"/>
      <c r="T34" s="148"/>
    </row>
    <row r="35" spans="1:22" s="149" customFormat="1" ht="30" customHeight="1" x14ac:dyDescent="0.4">
      <c r="A35" s="146"/>
      <c r="B35" s="146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148"/>
      <c r="S35" s="148"/>
      <c r="T35" s="148"/>
    </row>
    <row r="36" spans="1:22" s="149" customFormat="1" ht="30" customHeight="1" x14ac:dyDescent="0.4">
      <c r="A36" s="146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8"/>
      <c r="R36" s="148"/>
      <c r="S36" s="148"/>
      <c r="T36" s="148"/>
    </row>
    <row r="37" spans="1:22" s="149" customFormat="1" ht="30" customHeight="1" x14ac:dyDescent="0.4">
      <c r="A37" s="146"/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8"/>
      <c r="R37" s="148"/>
      <c r="S37" s="148"/>
      <c r="T37" s="148"/>
    </row>
    <row r="38" spans="1:22" s="149" customFormat="1" ht="30" customHeight="1" x14ac:dyDescent="0.4">
      <c r="A38" s="146"/>
      <c r="B38" s="146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8"/>
      <c r="R38" s="148"/>
      <c r="S38" s="148"/>
      <c r="T38" s="148"/>
    </row>
    <row r="39" spans="1:22" s="149" customFormat="1" ht="30" customHeight="1" x14ac:dyDescent="0.4">
      <c r="A39" s="150"/>
      <c r="B39" s="150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  <c r="R39" s="148"/>
      <c r="S39" s="148"/>
      <c r="T39" s="148"/>
    </row>
    <row r="40" spans="1:22" s="155" customFormat="1" ht="30" customHeight="1" x14ac:dyDescent="0.4">
      <c r="A40" s="146"/>
      <c r="B40" s="146"/>
      <c r="C40" s="152"/>
      <c r="D40" s="152"/>
      <c r="E40" s="153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4"/>
      <c r="R40" s="154"/>
      <c r="S40" s="154"/>
      <c r="T40" s="154"/>
    </row>
    <row r="41" spans="1:22" s="155" customFormat="1" ht="30" customHeight="1" x14ac:dyDescent="0.4">
      <c r="A41" s="151"/>
      <c r="B41" s="151"/>
      <c r="C41" s="156"/>
      <c r="D41" s="156"/>
      <c r="E41" s="154"/>
      <c r="F41" s="154"/>
      <c r="G41" s="157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</row>
    <row r="42" spans="1:22" s="155" customFormat="1" x14ac:dyDescent="0.4">
      <c r="A42" s="151"/>
      <c r="B42" s="151"/>
      <c r="C42" s="156"/>
      <c r="D42" s="156"/>
      <c r="E42" s="154"/>
      <c r="F42" s="154"/>
      <c r="G42" s="157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</row>
    <row r="43" spans="1:22" s="155" customFormat="1" x14ac:dyDescent="0.4">
      <c r="A43" s="151"/>
      <c r="B43" s="151"/>
      <c r="C43" s="156"/>
      <c r="D43" s="156"/>
      <c r="E43" s="154"/>
      <c r="F43" s="154"/>
      <c r="G43" s="157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</row>
    <row r="44" spans="1:22" s="155" customFormat="1" x14ac:dyDescent="0.4">
      <c r="A44" s="151"/>
      <c r="B44" s="151"/>
      <c r="C44" s="156"/>
      <c r="D44" s="156"/>
      <c r="E44" s="154"/>
      <c r="F44" s="154"/>
      <c r="G44" s="157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</row>
  </sheetData>
  <sheetProtection selectLockedCells="1"/>
  <mergeCells count="171">
    <mergeCell ref="A1:L1"/>
    <mergeCell ref="P1:Q1"/>
    <mergeCell ref="A3:D3"/>
    <mergeCell ref="E3:H3"/>
    <mergeCell ref="J3:M3"/>
    <mergeCell ref="P3:U3"/>
    <mergeCell ref="A5:A7"/>
    <mergeCell ref="B5:D5"/>
    <mergeCell ref="E5:H5"/>
    <mergeCell ref="I5:I7"/>
    <mergeCell ref="K5:M5"/>
    <mergeCell ref="P5:U5"/>
    <mergeCell ref="K7:M7"/>
    <mergeCell ref="V3:Z3"/>
    <mergeCell ref="A4:D4"/>
    <mergeCell ref="E4:H4"/>
    <mergeCell ref="J4:M4"/>
    <mergeCell ref="R4:U4"/>
    <mergeCell ref="Y4:Z4"/>
    <mergeCell ref="V5:Z5"/>
    <mergeCell ref="B6:D6"/>
    <mergeCell ref="E6:H6"/>
    <mergeCell ref="K6:M6"/>
    <mergeCell ref="P6:S7"/>
    <mergeCell ref="T6:U7"/>
    <mergeCell ref="V6:Y7"/>
    <mergeCell ref="Z6:Z7"/>
    <mergeCell ref="B7:D7"/>
    <mergeCell ref="E7:H7"/>
    <mergeCell ref="A13:A14"/>
    <mergeCell ref="B13:B14"/>
    <mergeCell ref="C13:C14"/>
    <mergeCell ref="D13:D14"/>
    <mergeCell ref="E13:E14"/>
    <mergeCell ref="H11:H12"/>
    <mergeCell ref="I11:J12"/>
    <mergeCell ref="K11:K12"/>
    <mergeCell ref="L11:M12"/>
    <mergeCell ref="A11:A12"/>
    <mergeCell ref="B11:B12"/>
    <mergeCell ref="C11:C12"/>
    <mergeCell ref="D11:D12"/>
    <mergeCell ref="E11:E12"/>
    <mergeCell ref="F11:G11"/>
    <mergeCell ref="I13:J14"/>
    <mergeCell ref="K13:K14"/>
    <mergeCell ref="L13:L14"/>
    <mergeCell ref="M13:M14"/>
    <mergeCell ref="R11:S12"/>
    <mergeCell ref="T11:U12"/>
    <mergeCell ref="V11:W12"/>
    <mergeCell ref="X11:Y12"/>
    <mergeCell ref="F12:G12"/>
    <mergeCell ref="N11:O12"/>
    <mergeCell ref="P11:Q12"/>
    <mergeCell ref="Z13:Z14"/>
    <mergeCell ref="F14:G14"/>
    <mergeCell ref="U13:U14"/>
    <mergeCell ref="V13:V14"/>
    <mergeCell ref="W13:W14"/>
    <mergeCell ref="X13:X14"/>
    <mergeCell ref="Y13:Y14"/>
    <mergeCell ref="T13:T14"/>
    <mergeCell ref="N13:N14"/>
    <mergeCell ref="O13:O14"/>
    <mergeCell ref="P13:P14"/>
    <mergeCell ref="Q13:Q14"/>
    <mergeCell ref="R13:R14"/>
    <mergeCell ref="S13:S14"/>
    <mergeCell ref="F13:G13"/>
    <mergeCell ref="H13:H14"/>
    <mergeCell ref="L17:L18"/>
    <mergeCell ref="M17:M18"/>
    <mergeCell ref="A15:A16"/>
    <mergeCell ref="B15:B16"/>
    <mergeCell ref="C15:C16"/>
    <mergeCell ref="D15:D16"/>
    <mergeCell ref="E15:E16"/>
    <mergeCell ref="F15:G15"/>
    <mergeCell ref="H15:H16"/>
    <mergeCell ref="I15:J16"/>
    <mergeCell ref="W15:W16"/>
    <mergeCell ref="X15:X16"/>
    <mergeCell ref="Y15:Y16"/>
    <mergeCell ref="Z15:Z16"/>
    <mergeCell ref="F16:G16"/>
    <mergeCell ref="U15:U16"/>
    <mergeCell ref="V15:V16"/>
    <mergeCell ref="Z17:Z18"/>
    <mergeCell ref="F18:G18"/>
    <mergeCell ref="U17:U18"/>
    <mergeCell ref="V17:V18"/>
    <mergeCell ref="W17:W18"/>
    <mergeCell ref="X17:X18"/>
    <mergeCell ref="Y17:Y18"/>
    <mergeCell ref="Q15:Q16"/>
    <mergeCell ref="R15:R16"/>
    <mergeCell ref="S15:S16"/>
    <mergeCell ref="T15:T16"/>
    <mergeCell ref="K15:K16"/>
    <mergeCell ref="L15:L16"/>
    <mergeCell ref="M15:M16"/>
    <mergeCell ref="N15:N16"/>
    <mergeCell ref="O15:O16"/>
    <mergeCell ref="P15:P16"/>
    <mergeCell ref="A19:A20"/>
    <mergeCell ref="B19:B20"/>
    <mergeCell ref="C19:C20"/>
    <mergeCell ref="D19:D20"/>
    <mergeCell ref="E19:E20"/>
    <mergeCell ref="F19:G19"/>
    <mergeCell ref="H19:H20"/>
    <mergeCell ref="I19:J20"/>
    <mergeCell ref="T17:T18"/>
    <mergeCell ref="N17:N18"/>
    <mergeCell ref="O17:O18"/>
    <mergeCell ref="P17:P18"/>
    <mergeCell ref="Q17:Q18"/>
    <mergeCell ref="R17:R18"/>
    <mergeCell ref="S17:S18"/>
    <mergeCell ref="F17:G17"/>
    <mergeCell ref="H17:H18"/>
    <mergeCell ref="A17:A18"/>
    <mergeCell ref="B17:B18"/>
    <mergeCell ref="C17:C18"/>
    <mergeCell ref="D17:D18"/>
    <mergeCell ref="E17:E18"/>
    <mergeCell ref="I17:J18"/>
    <mergeCell ref="K17:K18"/>
    <mergeCell ref="W19:W20"/>
    <mergeCell ref="X19:X20"/>
    <mergeCell ref="Y19:Y20"/>
    <mergeCell ref="Z19:Z20"/>
    <mergeCell ref="F20:G20"/>
    <mergeCell ref="A21:A22"/>
    <mergeCell ref="B21:B22"/>
    <mergeCell ref="C21:C22"/>
    <mergeCell ref="D21:D22"/>
    <mergeCell ref="E21:E22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Z21:Z22"/>
    <mergeCell ref="F22:G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F21:G21"/>
    <mergeCell ref="H21:H22"/>
    <mergeCell ref="I21:J22"/>
    <mergeCell ref="K21:K22"/>
    <mergeCell ref="L21:L22"/>
    <mergeCell ref="M21:M22"/>
    <mergeCell ref="T21:T22"/>
    <mergeCell ref="U21:U22"/>
    <mergeCell ref="V21:V22"/>
  </mergeCells>
  <phoneticPr fontId="2"/>
  <dataValidations count="1">
    <dataValidation type="list" allowBlank="1" showInputMessage="1" showErrorMessage="1" sqref="J5:J7">
      <formula1>"○"</formula1>
    </dataValidation>
  </dataValidations>
  <printOptions horizontalCentered="1" verticalCentered="1"/>
  <pageMargins left="0" right="0" top="0" bottom="0" header="0.31496062992125984" footer="0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健診コース・オプション検査・料金リスト!$A$2:$A$13</xm:f>
          </x14:formula1>
          <xm:sqref>B13:B22</xm:sqref>
        </x14:dataValidation>
        <x14:dataValidation type="list" allowBlank="1" showInputMessage="1" showErrorMessage="1">
          <x14:formula1>
            <xm:f>健診コース・オプション検査・料金リスト!$E$2:$E$35</xm:f>
          </x14:formula1>
          <xm:sqref>N13:N22 P13:P22 R13:R22 V13:V22 T13:T22 X13:X22</xm:sqref>
        </x14:dataValidation>
        <x14:dataValidation type="list" allowBlank="1" showInputMessage="1" showErrorMessage="1">
          <x14:formula1>
            <xm:f>健診コース・オプション検査・料金リスト!$B$2:$B$18</xm:f>
          </x14:formula1>
          <xm:sqref>L13:L22</xm:sqref>
        </x14:dataValidation>
        <x14:dataValidation type="list" allowBlank="1" showInputMessage="1" showErrorMessage="1">
          <x14:formula1>
            <xm:f>健診コース・オプション検査・料金リスト!$D$2:$D$3</xm:f>
          </x14:formula1>
          <xm:sqref>H13:H22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A1:Z312"/>
  <sheetViews>
    <sheetView zoomScale="70" zoomScaleNormal="70" workbookViewId="0">
      <pane xSplit="7" ySplit="12" topLeftCell="H37" activePane="bottomRight" state="frozen"/>
      <selection pane="topRight" activeCell="H1" sqref="H1"/>
      <selection pane="bottomLeft" activeCell="A14" sqref="A14"/>
      <selection pane="bottomRight" activeCell="N15" sqref="N15:N16"/>
    </sheetView>
  </sheetViews>
  <sheetFormatPr defaultRowHeight="18.75" x14ac:dyDescent="0.4"/>
  <cols>
    <col min="1" max="1" width="3.875" style="139" customWidth="1"/>
    <col min="2" max="2" width="8.125" style="139" customWidth="1"/>
    <col min="3" max="3" width="15.125" style="140" hidden="1" customWidth="1"/>
    <col min="4" max="4" width="16.375" style="140" customWidth="1"/>
    <col min="5" max="7" width="12.625" style="114" customWidth="1"/>
    <col min="8" max="8" width="4.75" style="141" customWidth="1"/>
    <col min="9" max="9" width="11.75" style="114" customWidth="1"/>
    <col min="10" max="10" width="12.5" style="114" customWidth="1"/>
    <col min="11" max="11" width="7.625" style="114" customWidth="1"/>
    <col min="12" max="12" width="5.625" style="114" customWidth="1"/>
    <col min="13" max="13" width="22.625" style="114" customWidth="1"/>
    <col min="14" max="14" width="5.625" style="114" customWidth="1"/>
    <col min="15" max="15" width="22.625" style="114" customWidth="1"/>
    <col min="16" max="16" width="5.625" style="114" customWidth="1"/>
    <col min="17" max="17" width="22.625" style="114" customWidth="1"/>
    <col min="18" max="18" width="5.625" style="114" customWidth="1"/>
    <col min="19" max="19" width="22.625" style="114" customWidth="1"/>
    <col min="20" max="20" width="5.625" style="114" customWidth="1"/>
    <col min="21" max="21" width="22.625" style="114" customWidth="1"/>
    <col min="22" max="22" width="5.625" style="114" customWidth="1"/>
    <col min="23" max="23" width="22.625" style="114" customWidth="1"/>
    <col min="24" max="24" width="5.625" style="114" customWidth="1"/>
    <col min="25" max="25" width="22.625" style="114" customWidth="1"/>
    <col min="26" max="26" width="33.5" style="114" customWidth="1"/>
    <col min="27" max="16384" width="9" style="142"/>
  </cols>
  <sheetData>
    <row r="1" spans="1:26" s="114" customFormat="1" ht="39" customHeight="1" x14ac:dyDescent="0.4">
      <c r="A1" s="264">
        <v>46113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112"/>
      <c r="N1" s="112"/>
      <c r="O1" s="112"/>
      <c r="P1" s="265" t="s">
        <v>74</v>
      </c>
      <c r="Q1" s="265"/>
      <c r="R1" s="113"/>
      <c r="S1" s="113"/>
      <c r="T1" s="113"/>
      <c r="U1" s="112"/>
      <c r="V1" s="112"/>
      <c r="W1" s="112"/>
      <c r="X1" s="112"/>
      <c r="Y1" s="112"/>
      <c r="Z1" s="112"/>
    </row>
    <row r="2" spans="1:26" s="114" customFormat="1" ht="12" customHeight="1" thickBot="1" x14ac:dyDescent="0.4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s="114" customFormat="1" ht="30" customHeight="1" thickBot="1" x14ac:dyDescent="0.45">
      <c r="A3" s="245" t="s">
        <v>0</v>
      </c>
      <c r="B3" s="246"/>
      <c r="C3" s="246"/>
      <c r="D3" s="246"/>
      <c r="E3" s="245"/>
      <c r="F3" s="246"/>
      <c r="G3" s="246"/>
      <c r="H3" s="247"/>
      <c r="I3" s="116" t="s">
        <v>71</v>
      </c>
      <c r="J3" s="246"/>
      <c r="K3" s="246"/>
      <c r="L3" s="246"/>
      <c r="M3" s="247"/>
      <c r="N3" s="117"/>
      <c r="O3" s="118"/>
      <c r="P3" s="266" t="s">
        <v>23</v>
      </c>
      <c r="Q3" s="267"/>
      <c r="R3" s="268"/>
      <c r="S3" s="269"/>
      <c r="T3" s="269"/>
      <c r="U3" s="269"/>
      <c r="V3" s="245" t="s">
        <v>22</v>
      </c>
      <c r="W3" s="246"/>
      <c r="X3" s="246"/>
      <c r="Y3" s="246"/>
      <c r="Z3" s="247"/>
    </row>
    <row r="4" spans="1:26" s="114" customFormat="1" ht="30" customHeight="1" thickBot="1" x14ac:dyDescent="0.45">
      <c r="A4" s="245" t="s">
        <v>1</v>
      </c>
      <c r="B4" s="246"/>
      <c r="C4" s="246"/>
      <c r="D4" s="246"/>
      <c r="E4" s="245"/>
      <c r="F4" s="246"/>
      <c r="G4" s="246"/>
      <c r="H4" s="247"/>
      <c r="I4" s="116" t="s">
        <v>70</v>
      </c>
      <c r="J4" s="246"/>
      <c r="K4" s="246"/>
      <c r="L4" s="246"/>
      <c r="M4" s="247"/>
      <c r="N4" s="117"/>
      <c r="O4" s="118"/>
      <c r="P4" s="119" t="s">
        <v>75</v>
      </c>
      <c r="Q4" s="120"/>
      <c r="R4" s="248"/>
      <c r="S4" s="248"/>
      <c r="T4" s="248"/>
      <c r="U4" s="230"/>
      <c r="V4" s="119" t="s">
        <v>24</v>
      </c>
      <c r="W4" s="120"/>
      <c r="X4" s="120"/>
      <c r="Y4" s="248"/>
      <c r="Z4" s="230"/>
    </row>
    <row r="5" spans="1:26" s="114" customFormat="1" ht="30" customHeight="1" thickBot="1" x14ac:dyDescent="0.45">
      <c r="A5" s="270" t="s">
        <v>18</v>
      </c>
      <c r="B5" s="252" t="s">
        <v>19</v>
      </c>
      <c r="C5" s="253"/>
      <c r="D5" s="253"/>
      <c r="E5" s="252"/>
      <c r="F5" s="253"/>
      <c r="G5" s="253"/>
      <c r="H5" s="254"/>
      <c r="I5" s="273" t="s">
        <v>28</v>
      </c>
      <c r="J5" s="121"/>
      <c r="K5" s="276" t="s">
        <v>181</v>
      </c>
      <c r="L5" s="276"/>
      <c r="M5" s="277"/>
      <c r="N5" s="122"/>
      <c r="O5" s="118"/>
      <c r="P5" s="249"/>
      <c r="Q5" s="250"/>
      <c r="R5" s="250"/>
      <c r="S5" s="250"/>
      <c r="T5" s="250"/>
      <c r="U5" s="251"/>
      <c r="V5" s="249"/>
      <c r="W5" s="250"/>
      <c r="X5" s="250"/>
      <c r="Y5" s="250"/>
      <c r="Z5" s="251"/>
    </row>
    <row r="6" spans="1:26" s="114" customFormat="1" ht="30" customHeight="1" thickBot="1" x14ac:dyDescent="0.45">
      <c r="A6" s="271"/>
      <c r="B6" s="252" t="s">
        <v>20</v>
      </c>
      <c r="C6" s="253"/>
      <c r="D6" s="253"/>
      <c r="E6" s="252"/>
      <c r="F6" s="253"/>
      <c r="G6" s="253"/>
      <c r="H6" s="254"/>
      <c r="I6" s="274"/>
      <c r="J6" s="123"/>
      <c r="K6" s="255" t="s">
        <v>31</v>
      </c>
      <c r="L6" s="255"/>
      <c r="M6" s="256"/>
      <c r="N6" s="124"/>
      <c r="O6" s="118"/>
      <c r="P6" s="257"/>
      <c r="Q6" s="258"/>
      <c r="R6" s="258"/>
      <c r="S6" s="258"/>
      <c r="T6" s="258" t="s">
        <v>72</v>
      </c>
      <c r="U6" s="260"/>
      <c r="V6" s="261"/>
      <c r="W6" s="262"/>
      <c r="X6" s="262"/>
      <c r="Y6" s="262"/>
      <c r="Z6" s="263" t="s">
        <v>72</v>
      </c>
    </row>
    <row r="7" spans="1:26" s="114" customFormat="1" ht="30" customHeight="1" thickBot="1" x14ac:dyDescent="0.45">
      <c r="A7" s="272"/>
      <c r="B7" s="252" t="s">
        <v>21</v>
      </c>
      <c r="C7" s="253"/>
      <c r="D7" s="253"/>
      <c r="E7" s="252"/>
      <c r="F7" s="253"/>
      <c r="G7" s="253"/>
      <c r="H7" s="254"/>
      <c r="I7" s="275"/>
      <c r="J7" s="125"/>
      <c r="K7" s="278" t="s">
        <v>178</v>
      </c>
      <c r="L7" s="278"/>
      <c r="M7" s="279"/>
      <c r="N7" s="126"/>
      <c r="O7" s="118"/>
      <c r="P7" s="236"/>
      <c r="Q7" s="259"/>
      <c r="R7" s="259"/>
      <c r="S7" s="259"/>
      <c r="T7" s="259"/>
      <c r="U7" s="232"/>
      <c r="V7" s="236"/>
      <c r="W7" s="259"/>
      <c r="X7" s="259"/>
      <c r="Y7" s="259"/>
      <c r="Z7" s="232"/>
    </row>
    <row r="8" spans="1:26" s="114" customFormat="1" ht="12" customHeight="1" x14ac:dyDescent="0.4">
      <c r="A8" s="127"/>
      <c r="B8" s="127"/>
      <c r="C8" s="128"/>
      <c r="D8" s="128"/>
      <c r="E8" s="117"/>
      <c r="F8" s="117"/>
      <c r="G8" s="117"/>
      <c r="H8" s="117"/>
      <c r="I8" s="124"/>
      <c r="J8" s="124"/>
      <c r="K8" s="124"/>
      <c r="L8" s="124"/>
      <c r="M8" s="124"/>
      <c r="N8" s="124"/>
      <c r="O8" s="118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 s="114" customFormat="1" ht="30" customHeight="1" x14ac:dyDescent="0.4">
      <c r="A9" s="130" t="s">
        <v>197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1" t="s">
        <v>73</v>
      </c>
      <c r="Q9" s="131"/>
      <c r="R9" s="132"/>
      <c r="S9" s="132"/>
      <c r="T9" s="132"/>
      <c r="U9" s="132"/>
      <c r="V9" s="133"/>
      <c r="W9" s="133"/>
      <c r="X9" s="133"/>
      <c r="Y9" s="133"/>
      <c r="Z9" s="129"/>
    </row>
    <row r="10" spans="1:26" s="114" customFormat="1" ht="12" customHeight="1" thickBot="1" x14ac:dyDescent="0.45">
      <c r="A10" s="134"/>
      <c r="B10" s="134"/>
      <c r="C10" s="135"/>
      <c r="D10" s="135"/>
      <c r="E10" s="134"/>
      <c r="F10" s="134"/>
      <c r="G10" s="134"/>
      <c r="H10" s="136"/>
      <c r="I10" s="134"/>
      <c r="J10" s="134"/>
      <c r="K10" s="134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 s="114" customFormat="1" ht="18.75" customHeight="1" x14ac:dyDescent="0.4">
      <c r="A11" s="209"/>
      <c r="B11" s="237" t="s">
        <v>155</v>
      </c>
      <c r="C11" s="239" t="s">
        <v>8</v>
      </c>
      <c r="D11" s="241" t="s">
        <v>25</v>
      </c>
      <c r="E11" s="217" t="s">
        <v>5</v>
      </c>
      <c r="F11" s="243" t="s">
        <v>12</v>
      </c>
      <c r="G11" s="244"/>
      <c r="H11" s="227" t="s">
        <v>2</v>
      </c>
      <c r="I11" s="229" t="s">
        <v>3</v>
      </c>
      <c r="J11" s="230"/>
      <c r="K11" s="233" t="s">
        <v>16</v>
      </c>
      <c r="L11" s="235" t="s">
        <v>27</v>
      </c>
      <c r="M11" s="230"/>
      <c r="N11" s="221" t="s">
        <v>7</v>
      </c>
      <c r="O11" s="222"/>
      <c r="P11" s="221" t="s">
        <v>7</v>
      </c>
      <c r="Q11" s="222"/>
      <c r="R11" s="221" t="s">
        <v>7</v>
      </c>
      <c r="S11" s="222"/>
      <c r="T11" s="221" t="s">
        <v>7</v>
      </c>
      <c r="U11" s="222"/>
      <c r="V11" s="221" t="s">
        <v>7</v>
      </c>
      <c r="W11" s="222"/>
      <c r="X11" s="221" t="s">
        <v>7</v>
      </c>
      <c r="Y11" s="222"/>
      <c r="Z11" s="137" t="s">
        <v>4</v>
      </c>
    </row>
    <row r="12" spans="1:26" s="114" customFormat="1" ht="22.5" customHeight="1" thickBot="1" x14ac:dyDescent="0.45">
      <c r="A12" s="210"/>
      <c r="B12" s="238"/>
      <c r="C12" s="240"/>
      <c r="D12" s="242"/>
      <c r="E12" s="218"/>
      <c r="F12" s="225" t="s">
        <v>6</v>
      </c>
      <c r="G12" s="226"/>
      <c r="H12" s="228"/>
      <c r="I12" s="231"/>
      <c r="J12" s="232"/>
      <c r="K12" s="234"/>
      <c r="L12" s="236"/>
      <c r="M12" s="232"/>
      <c r="N12" s="223"/>
      <c r="O12" s="224"/>
      <c r="P12" s="223"/>
      <c r="Q12" s="224"/>
      <c r="R12" s="223"/>
      <c r="S12" s="224"/>
      <c r="T12" s="223"/>
      <c r="U12" s="224"/>
      <c r="V12" s="223"/>
      <c r="W12" s="224"/>
      <c r="X12" s="223"/>
      <c r="Y12" s="224"/>
      <c r="Z12" s="138" t="s">
        <v>11</v>
      </c>
    </row>
    <row r="13" spans="1:26" s="114" customFormat="1" ht="29.25" customHeight="1" x14ac:dyDescent="0.4">
      <c r="A13" s="209">
        <v>1</v>
      </c>
      <c r="B13" s="211"/>
      <c r="C13" s="213"/>
      <c r="D13" s="215"/>
      <c r="E13" s="217"/>
      <c r="F13" s="189"/>
      <c r="G13" s="190"/>
      <c r="H13" s="191"/>
      <c r="I13" s="193"/>
      <c r="J13" s="194"/>
      <c r="K13" s="220" t="str">
        <f>IF(I13="","",DATEDIF(I13,A$1,"y")+1)</f>
        <v/>
      </c>
      <c r="L13" s="199"/>
      <c r="M13" s="201" t="str">
        <f>IF(L13="","",VLOOKUP(L13,健診コース・オプション検査・料金リスト!$B$2:$C$18,2,FALSE))</f>
        <v/>
      </c>
      <c r="N13" s="199"/>
      <c r="O13" s="203" t="str">
        <f>IF(N13="","",VLOOKUP(N13,健診コース・オプション検査・料金リスト!$E$2:$F$35,2,FALSE))</f>
        <v/>
      </c>
      <c r="P13" s="199"/>
      <c r="Q13" s="203" t="str">
        <f>IF(P13="","",VLOOKUP(P13,健診コース・オプション検査・料金リスト!$E$2:$F$35,2,FALSE))</f>
        <v/>
      </c>
      <c r="R13" s="199"/>
      <c r="S13" s="203" t="str">
        <f>IF(R13="","",VLOOKUP(R13,健診コース・オプション検査・料金リスト!$E$2:$F$35,2,FALSE))</f>
        <v/>
      </c>
      <c r="T13" s="199"/>
      <c r="U13" s="203" t="str">
        <f>IF(T13="","",VLOOKUP(T13,健診コース・オプション検査・料金リスト!$E$2:$F$35,2,FALSE))</f>
        <v/>
      </c>
      <c r="V13" s="199"/>
      <c r="W13" s="203" t="str">
        <f>IF(V13="","",VLOOKUP(V13,健診コース・オプション検査・料金リスト!$E$2:$F$35,2,FALSE))</f>
        <v/>
      </c>
      <c r="X13" s="199"/>
      <c r="Y13" s="203" t="str">
        <f>IF(X13="","",VLOOKUP(X13,健診コース・オプション検査・料金リスト!$E$2:$F$35,2,FALSE))</f>
        <v/>
      </c>
      <c r="Z13" s="219"/>
    </row>
    <row r="14" spans="1:26" s="114" customFormat="1" ht="48" customHeight="1" thickBot="1" x14ac:dyDescent="0.45">
      <c r="A14" s="210"/>
      <c r="B14" s="212"/>
      <c r="C14" s="214"/>
      <c r="D14" s="216"/>
      <c r="E14" s="218"/>
      <c r="F14" s="207"/>
      <c r="G14" s="208"/>
      <c r="H14" s="192"/>
      <c r="I14" s="195"/>
      <c r="J14" s="196"/>
      <c r="K14" s="198"/>
      <c r="L14" s="200"/>
      <c r="M14" s="202"/>
      <c r="N14" s="200"/>
      <c r="O14" s="204"/>
      <c r="P14" s="200"/>
      <c r="Q14" s="204"/>
      <c r="R14" s="200"/>
      <c r="S14" s="204"/>
      <c r="T14" s="200"/>
      <c r="U14" s="204"/>
      <c r="V14" s="200"/>
      <c r="W14" s="204"/>
      <c r="X14" s="200"/>
      <c r="Y14" s="204"/>
      <c r="Z14" s="206"/>
    </row>
    <row r="15" spans="1:26" s="114" customFormat="1" ht="29.25" customHeight="1" x14ac:dyDescent="0.4">
      <c r="A15" s="209">
        <v>2</v>
      </c>
      <c r="B15" s="211"/>
      <c r="C15" s="213"/>
      <c r="D15" s="215"/>
      <c r="E15" s="217"/>
      <c r="F15" s="189"/>
      <c r="G15" s="190"/>
      <c r="H15" s="191"/>
      <c r="I15" s="193"/>
      <c r="J15" s="194"/>
      <c r="K15" s="197" t="str">
        <f t="shared" ref="K15" si="0">IF(I15="","",DATEDIF(I15,A$1,"y")+1)</f>
        <v/>
      </c>
      <c r="L15" s="199"/>
      <c r="M15" s="201" t="str">
        <f>IF(L15="","",VLOOKUP(L15,健診コース・オプション検査・料金リスト!$B$2:$C$18,2,FALSE))</f>
        <v/>
      </c>
      <c r="N15" s="199"/>
      <c r="O15" s="203" t="str">
        <f>IF(N15="","",VLOOKUP(N15,健診コース・オプション検査・料金リスト!$E$2:$F$35,2,FALSE))</f>
        <v/>
      </c>
      <c r="P15" s="199"/>
      <c r="Q15" s="203" t="str">
        <f>IF(P15="","",VLOOKUP(P15,健診コース・オプション検査・料金リスト!$E$2:$F$35,2,FALSE))</f>
        <v/>
      </c>
      <c r="R15" s="199"/>
      <c r="S15" s="203" t="str">
        <f>IF(R15="","",VLOOKUP(R15,健診コース・オプション検査・料金リスト!$E$2:$F$35,2,FALSE))</f>
        <v/>
      </c>
      <c r="T15" s="199"/>
      <c r="U15" s="203" t="str">
        <f>IF(T15="","",VLOOKUP(T15,健診コース・オプション検査・料金リスト!$E$2:$F$35,2,FALSE))</f>
        <v/>
      </c>
      <c r="V15" s="199"/>
      <c r="W15" s="203" t="str">
        <f>IF(V15="","",VLOOKUP(V15,健診コース・オプション検査・料金リスト!$E$2:$F$35,2,FALSE))</f>
        <v/>
      </c>
      <c r="X15" s="199"/>
      <c r="Y15" s="203" t="str">
        <f>IF(X15="","",VLOOKUP(X15,健診コース・オプション検査・料金リスト!$E$2:$F$35,2,FALSE))</f>
        <v/>
      </c>
      <c r="Z15" s="219"/>
    </row>
    <row r="16" spans="1:26" s="114" customFormat="1" ht="48" customHeight="1" thickBot="1" x14ac:dyDescent="0.45">
      <c r="A16" s="210"/>
      <c r="B16" s="212"/>
      <c r="C16" s="214"/>
      <c r="D16" s="216"/>
      <c r="E16" s="218"/>
      <c r="F16" s="207"/>
      <c r="G16" s="208"/>
      <c r="H16" s="192"/>
      <c r="I16" s="195"/>
      <c r="J16" s="196"/>
      <c r="K16" s="198"/>
      <c r="L16" s="200"/>
      <c r="M16" s="202"/>
      <c r="N16" s="200"/>
      <c r="O16" s="204"/>
      <c r="P16" s="200"/>
      <c r="Q16" s="204"/>
      <c r="R16" s="200"/>
      <c r="S16" s="204"/>
      <c r="T16" s="200"/>
      <c r="U16" s="204"/>
      <c r="V16" s="200"/>
      <c r="W16" s="204"/>
      <c r="X16" s="200"/>
      <c r="Y16" s="204"/>
      <c r="Z16" s="206"/>
    </row>
    <row r="17" spans="1:26" s="114" customFormat="1" ht="29.25" customHeight="1" x14ac:dyDescent="0.4">
      <c r="A17" s="209">
        <v>3</v>
      </c>
      <c r="B17" s="211"/>
      <c r="C17" s="213"/>
      <c r="D17" s="215"/>
      <c r="E17" s="217"/>
      <c r="F17" s="189"/>
      <c r="G17" s="190"/>
      <c r="H17" s="191"/>
      <c r="I17" s="193"/>
      <c r="J17" s="194"/>
      <c r="K17" s="220" t="str">
        <f t="shared" ref="K17" si="1">IF(I17="","",DATEDIF(I17,A$1,"y")+1)</f>
        <v/>
      </c>
      <c r="L17" s="199"/>
      <c r="M17" s="201" t="str">
        <f>IF(L17="","",VLOOKUP(L17,健診コース・オプション検査・料金リスト!$B$2:$C$18,2,FALSE))</f>
        <v/>
      </c>
      <c r="N17" s="199"/>
      <c r="O17" s="203" t="str">
        <f>IF(N17="","",VLOOKUP(N17,健診コース・オプション検査・料金リスト!$E$2:$F$35,2,FALSE))</f>
        <v/>
      </c>
      <c r="P17" s="199"/>
      <c r="Q17" s="203" t="str">
        <f>IF(P17="","",VLOOKUP(P17,健診コース・オプション検査・料金リスト!$E$2:$F$35,2,FALSE))</f>
        <v/>
      </c>
      <c r="R17" s="199"/>
      <c r="S17" s="203" t="str">
        <f>IF(R17="","",VLOOKUP(R17,健診コース・オプション検査・料金リスト!$E$2:$F$35,2,FALSE))</f>
        <v/>
      </c>
      <c r="T17" s="199"/>
      <c r="U17" s="203" t="str">
        <f>IF(T17="","",VLOOKUP(T17,健診コース・オプション検査・料金リスト!$E$2:$F$35,2,FALSE))</f>
        <v/>
      </c>
      <c r="V17" s="199"/>
      <c r="W17" s="203" t="str">
        <f>IF(V17="","",VLOOKUP(V17,健診コース・オプション検査・料金リスト!$E$2:$F$35,2,FALSE))</f>
        <v/>
      </c>
      <c r="X17" s="199"/>
      <c r="Y17" s="203" t="str">
        <f>IF(X17="","",VLOOKUP(X17,健診コース・オプション検査・料金リスト!$E$2:$F$35,2,FALSE))</f>
        <v/>
      </c>
      <c r="Z17" s="219"/>
    </row>
    <row r="18" spans="1:26" s="114" customFormat="1" ht="48" customHeight="1" thickBot="1" x14ac:dyDescent="0.45">
      <c r="A18" s="210"/>
      <c r="B18" s="212"/>
      <c r="C18" s="214"/>
      <c r="D18" s="216"/>
      <c r="E18" s="218"/>
      <c r="F18" s="207"/>
      <c r="G18" s="208"/>
      <c r="H18" s="192"/>
      <c r="I18" s="195"/>
      <c r="J18" s="196"/>
      <c r="K18" s="198"/>
      <c r="L18" s="200"/>
      <c r="M18" s="202"/>
      <c r="N18" s="200"/>
      <c r="O18" s="204"/>
      <c r="P18" s="200"/>
      <c r="Q18" s="204"/>
      <c r="R18" s="200"/>
      <c r="S18" s="204"/>
      <c r="T18" s="200"/>
      <c r="U18" s="204"/>
      <c r="V18" s="200"/>
      <c r="W18" s="204"/>
      <c r="X18" s="200"/>
      <c r="Y18" s="204"/>
      <c r="Z18" s="206"/>
    </row>
    <row r="19" spans="1:26" s="114" customFormat="1" ht="29.25" customHeight="1" x14ac:dyDescent="0.4">
      <c r="A19" s="209">
        <v>4</v>
      </c>
      <c r="B19" s="211"/>
      <c r="C19" s="213"/>
      <c r="D19" s="215"/>
      <c r="E19" s="217"/>
      <c r="F19" s="189"/>
      <c r="G19" s="190"/>
      <c r="H19" s="191"/>
      <c r="I19" s="193"/>
      <c r="J19" s="194"/>
      <c r="K19" s="197" t="str">
        <f t="shared" ref="K19" si="2">IF(I19="","",DATEDIF(I19,A$1,"y")+1)</f>
        <v/>
      </c>
      <c r="L19" s="199"/>
      <c r="M19" s="201" t="str">
        <f>IF(L19="","",VLOOKUP(L19,健診コース・オプション検査・料金リスト!$B$2:$C$18,2,FALSE))</f>
        <v/>
      </c>
      <c r="N19" s="199"/>
      <c r="O19" s="203" t="str">
        <f>IF(N19="","",VLOOKUP(N19,健診コース・オプション検査・料金リスト!$E$2:$F$35,2,FALSE))</f>
        <v/>
      </c>
      <c r="P19" s="199"/>
      <c r="Q19" s="203" t="str">
        <f>IF(P19="","",VLOOKUP(P19,健診コース・オプション検査・料金リスト!$E$2:$F$35,2,FALSE))</f>
        <v/>
      </c>
      <c r="R19" s="199"/>
      <c r="S19" s="203" t="str">
        <f>IF(R19="","",VLOOKUP(R19,健診コース・オプション検査・料金リスト!$E$2:$F$35,2,FALSE))</f>
        <v/>
      </c>
      <c r="T19" s="199"/>
      <c r="U19" s="203" t="str">
        <f>IF(T19="","",VLOOKUP(T19,健診コース・オプション検査・料金リスト!$E$2:$F$35,2,FALSE))</f>
        <v/>
      </c>
      <c r="V19" s="199"/>
      <c r="W19" s="203" t="str">
        <f>IF(V19="","",VLOOKUP(V19,健診コース・オプション検査・料金リスト!$E$2:$F$35,2,FALSE))</f>
        <v/>
      </c>
      <c r="X19" s="199"/>
      <c r="Y19" s="203" t="str">
        <f>IF(X19="","",VLOOKUP(X19,健診コース・オプション検査・料金リスト!$E$2:$F$35,2,FALSE))</f>
        <v/>
      </c>
      <c r="Z19" s="219"/>
    </row>
    <row r="20" spans="1:26" s="114" customFormat="1" ht="48" customHeight="1" thickBot="1" x14ac:dyDescent="0.45">
      <c r="A20" s="210"/>
      <c r="B20" s="212"/>
      <c r="C20" s="214"/>
      <c r="D20" s="216"/>
      <c r="E20" s="218"/>
      <c r="F20" s="207"/>
      <c r="G20" s="208"/>
      <c r="H20" s="192"/>
      <c r="I20" s="195"/>
      <c r="J20" s="196"/>
      <c r="K20" s="198"/>
      <c r="L20" s="200"/>
      <c r="M20" s="202"/>
      <c r="N20" s="200"/>
      <c r="O20" s="204"/>
      <c r="P20" s="200"/>
      <c r="Q20" s="204"/>
      <c r="R20" s="200"/>
      <c r="S20" s="204"/>
      <c r="T20" s="200"/>
      <c r="U20" s="204"/>
      <c r="V20" s="200"/>
      <c r="W20" s="204"/>
      <c r="X20" s="200"/>
      <c r="Y20" s="204"/>
      <c r="Z20" s="206"/>
    </row>
    <row r="21" spans="1:26" s="114" customFormat="1" ht="29.25" customHeight="1" x14ac:dyDescent="0.4">
      <c r="A21" s="209">
        <v>5</v>
      </c>
      <c r="B21" s="211"/>
      <c r="C21" s="213"/>
      <c r="D21" s="215"/>
      <c r="E21" s="217"/>
      <c r="F21" s="189"/>
      <c r="G21" s="190"/>
      <c r="H21" s="191"/>
      <c r="I21" s="193"/>
      <c r="J21" s="194"/>
      <c r="K21" s="197" t="str">
        <f t="shared" ref="K21" si="3">IF(I21="","",DATEDIF(I21,A$1,"y")+1)</f>
        <v/>
      </c>
      <c r="L21" s="199"/>
      <c r="M21" s="201" t="str">
        <f>IF(L21="","",VLOOKUP(L21,健診コース・オプション検査・料金リスト!$B$2:$C$18,2,FALSE))</f>
        <v/>
      </c>
      <c r="N21" s="199"/>
      <c r="O21" s="203" t="str">
        <f>IF(N21="","",VLOOKUP(N21,健診コース・オプション検査・料金リスト!$E$2:$F$35,2,FALSE))</f>
        <v/>
      </c>
      <c r="P21" s="199"/>
      <c r="Q21" s="203" t="str">
        <f>IF(P21="","",VLOOKUP(P21,健診コース・オプション検査・料金リスト!$E$2:$F$35,2,FALSE))</f>
        <v/>
      </c>
      <c r="R21" s="199"/>
      <c r="S21" s="203" t="str">
        <f>IF(R21="","",VLOOKUP(R21,健診コース・オプション検査・料金リスト!$E$2:$F$35,2,FALSE))</f>
        <v/>
      </c>
      <c r="T21" s="199"/>
      <c r="U21" s="203" t="str">
        <f>IF(T21="","",VLOOKUP(T21,健診コース・オプション検査・料金リスト!$E$2:$F$35,2,FALSE))</f>
        <v/>
      </c>
      <c r="V21" s="199"/>
      <c r="W21" s="203" t="str">
        <f>IF(V21="","",VLOOKUP(V21,健診コース・オプション検査・料金リスト!$E$2:$F$35,2,FALSE))</f>
        <v/>
      </c>
      <c r="X21" s="199"/>
      <c r="Y21" s="203" t="str">
        <f>IF(X21="","",VLOOKUP(X21,健診コース・オプション検査・料金リスト!$E$2:$F$35,2,FALSE))</f>
        <v/>
      </c>
      <c r="Z21" s="219"/>
    </row>
    <row r="22" spans="1:26" s="114" customFormat="1" ht="48" customHeight="1" thickBot="1" x14ac:dyDescent="0.45">
      <c r="A22" s="210"/>
      <c r="B22" s="212"/>
      <c r="C22" s="214"/>
      <c r="D22" s="216"/>
      <c r="E22" s="218"/>
      <c r="F22" s="207"/>
      <c r="G22" s="208"/>
      <c r="H22" s="192"/>
      <c r="I22" s="195"/>
      <c r="J22" s="196"/>
      <c r="K22" s="198"/>
      <c r="L22" s="200"/>
      <c r="M22" s="202"/>
      <c r="N22" s="200"/>
      <c r="O22" s="204"/>
      <c r="P22" s="200"/>
      <c r="Q22" s="204"/>
      <c r="R22" s="200"/>
      <c r="S22" s="204"/>
      <c r="T22" s="200"/>
      <c r="U22" s="204"/>
      <c r="V22" s="200"/>
      <c r="W22" s="204"/>
      <c r="X22" s="200"/>
      <c r="Y22" s="204"/>
      <c r="Z22" s="206"/>
    </row>
    <row r="23" spans="1:26" s="114" customFormat="1" ht="29.25" customHeight="1" x14ac:dyDescent="0.4">
      <c r="A23" s="209">
        <v>6</v>
      </c>
      <c r="B23" s="211"/>
      <c r="C23" s="213"/>
      <c r="D23" s="215"/>
      <c r="E23" s="217"/>
      <c r="F23" s="189"/>
      <c r="G23" s="190"/>
      <c r="H23" s="191"/>
      <c r="I23" s="193"/>
      <c r="J23" s="194"/>
      <c r="K23" s="197" t="str">
        <f t="shared" ref="K23" si="4">IF(I23="","",DATEDIF(I23,A$1,"y")+1)</f>
        <v/>
      </c>
      <c r="L23" s="199"/>
      <c r="M23" s="201" t="str">
        <f>IF(L23="","",VLOOKUP(L23,健診コース・オプション検査・料金リスト!$B$2:$C$18,2,FALSE))</f>
        <v/>
      </c>
      <c r="N23" s="199"/>
      <c r="O23" s="203" t="str">
        <f>IF(N23="","",VLOOKUP(N23,健診コース・オプション検査・料金リスト!$E$2:$F$35,2,FALSE))</f>
        <v/>
      </c>
      <c r="P23" s="199"/>
      <c r="Q23" s="203" t="str">
        <f>IF(P23="","",VLOOKUP(P23,健診コース・オプション検査・料金リスト!$E$2:$F$35,2,FALSE))</f>
        <v/>
      </c>
      <c r="R23" s="199"/>
      <c r="S23" s="203" t="str">
        <f>IF(R23="","",VLOOKUP(R23,健診コース・オプション検査・料金リスト!$E$2:$F$35,2,FALSE))</f>
        <v/>
      </c>
      <c r="T23" s="199"/>
      <c r="U23" s="203" t="str">
        <f>IF(T23="","",VLOOKUP(T23,健診コース・オプション検査・料金リスト!$E$2:$F$35,2,FALSE))</f>
        <v/>
      </c>
      <c r="V23" s="199"/>
      <c r="W23" s="203" t="str">
        <f>IF(V23="","",VLOOKUP(V23,健診コース・オプション検査・料金リスト!$E$2:$F$35,2,FALSE))</f>
        <v/>
      </c>
      <c r="X23" s="199"/>
      <c r="Y23" s="203" t="str">
        <f>IF(X23="","",VLOOKUP(X23,健診コース・オプション検査・料金リスト!$E$2:$F$35,2,FALSE))</f>
        <v/>
      </c>
      <c r="Z23" s="219"/>
    </row>
    <row r="24" spans="1:26" s="114" customFormat="1" ht="48" customHeight="1" thickBot="1" x14ac:dyDescent="0.45">
      <c r="A24" s="210"/>
      <c r="B24" s="212"/>
      <c r="C24" s="214"/>
      <c r="D24" s="216"/>
      <c r="E24" s="218"/>
      <c r="F24" s="207"/>
      <c r="G24" s="208"/>
      <c r="H24" s="192"/>
      <c r="I24" s="195"/>
      <c r="J24" s="196"/>
      <c r="K24" s="198"/>
      <c r="L24" s="200"/>
      <c r="M24" s="202"/>
      <c r="N24" s="200"/>
      <c r="O24" s="204"/>
      <c r="P24" s="200"/>
      <c r="Q24" s="204"/>
      <c r="R24" s="200"/>
      <c r="S24" s="204"/>
      <c r="T24" s="200"/>
      <c r="U24" s="204"/>
      <c r="V24" s="200"/>
      <c r="W24" s="204"/>
      <c r="X24" s="200"/>
      <c r="Y24" s="204"/>
      <c r="Z24" s="206"/>
    </row>
    <row r="25" spans="1:26" s="114" customFormat="1" ht="29.25" customHeight="1" x14ac:dyDescent="0.4">
      <c r="A25" s="209">
        <v>7</v>
      </c>
      <c r="B25" s="211"/>
      <c r="C25" s="213"/>
      <c r="D25" s="215"/>
      <c r="E25" s="217"/>
      <c r="F25" s="189"/>
      <c r="G25" s="190"/>
      <c r="H25" s="191"/>
      <c r="I25" s="193"/>
      <c r="J25" s="194"/>
      <c r="K25" s="197" t="str">
        <f t="shared" ref="K25" si="5">IF(I25="","",DATEDIF(I25,A$1,"y")+1)</f>
        <v/>
      </c>
      <c r="L25" s="199"/>
      <c r="M25" s="201" t="str">
        <f>IF(L25="","",VLOOKUP(L25,健診コース・オプション検査・料金リスト!$B$2:$C$18,2,FALSE))</f>
        <v/>
      </c>
      <c r="N25" s="199"/>
      <c r="O25" s="203" t="str">
        <f>IF(N25="","",VLOOKUP(N25,健診コース・オプション検査・料金リスト!$E$2:$F$35,2,FALSE))</f>
        <v/>
      </c>
      <c r="P25" s="199"/>
      <c r="Q25" s="203" t="str">
        <f>IF(P25="","",VLOOKUP(P25,健診コース・オプション検査・料金リスト!$E$2:$F$35,2,FALSE))</f>
        <v/>
      </c>
      <c r="R25" s="199"/>
      <c r="S25" s="203" t="str">
        <f>IF(R25="","",VLOOKUP(R25,健診コース・オプション検査・料金リスト!$E$2:$F$35,2,FALSE))</f>
        <v/>
      </c>
      <c r="T25" s="199"/>
      <c r="U25" s="203" t="str">
        <f>IF(T25="","",VLOOKUP(T25,健診コース・オプション検査・料金リスト!$E$2:$F$35,2,FALSE))</f>
        <v/>
      </c>
      <c r="V25" s="199"/>
      <c r="W25" s="203" t="str">
        <f>IF(V25="","",VLOOKUP(V25,健診コース・オプション検査・料金リスト!$E$2:$F$35,2,FALSE))</f>
        <v/>
      </c>
      <c r="X25" s="199"/>
      <c r="Y25" s="203" t="str">
        <f>IF(X25="","",VLOOKUP(X25,健診コース・オプション検査・料金リスト!$E$2:$F$35,2,FALSE))</f>
        <v/>
      </c>
      <c r="Z25" s="219"/>
    </row>
    <row r="26" spans="1:26" s="114" customFormat="1" ht="48" customHeight="1" thickBot="1" x14ac:dyDescent="0.45">
      <c r="A26" s="210"/>
      <c r="B26" s="212"/>
      <c r="C26" s="214"/>
      <c r="D26" s="216"/>
      <c r="E26" s="218"/>
      <c r="F26" s="207"/>
      <c r="G26" s="208"/>
      <c r="H26" s="192"/>
      <c r="I26" s="195"/>
      <c r="J26" s="196"/>
      <c r="K26" s="198"/>
      <c r="L26" s="200"/>
      <c r="M26" s="202"/>
      <c r="N26" s="200"/>
      <c r="O26" s="204"/>
      <c r="P26" s="200"/>
      <c r="Q26" s="204"/>
      <c r="R26" s="200"/>
      <c r="S26" s="204"/>
      <c r="T26" s="200"/>
      <c r="U26" s="204"/>
      <c r="V26" s="200"/>
      <c r="W26" s="204"/>
      <c r="X26" s="200"/>
      <c r="Y26" s="204"/>
      <c r="Z26" s="206"/>
    </row>
    <row r="27" spans="1:26" s="114" customFormat="1" ht="29.25" customHeight="1" x14ac:dyDescent="0.4">
      <c r="A27" s="209">
        <v>8</v>
      </c>
      <c r="B27" s="211"/>
      <c r="C27" s="213"/>
      <c r="D27" s="215"/>
      <c r="E27" s="217"/>
      <c r="F27" s="189"/>
      <c r="G27" s="190"/>
      <c r="H27" s="191"/>
      <c r="I27" s="193"/>
      <c r="J27" s="194"/>
      <c r="K27" s="197" t="str">
        <f t="shared" ref="K27" si="6">IF(I27="","",DATEDIF(I27,A$1,"y")+1)</f>
        <v/>
      </c>
      <c r="L27" s="199"/>
      <c r="M27" s="201" t="str">
        <f>IF(L27="","",VLOOKUP(L27,健診コース・オプション検査・料金リスト!$B$2:$C$18,2,FALSE))</f>
        <v/>
      </c>
      <c r="N27" s="199"/>
      <c r="O27" s="203" t="str">
        <f>IF(N27="","",VLOOKUP(N27,健診コース・オプション検査・料金リスト!$E$2:$F$35,2,FALSE))</f>
        <v/>
      </c>
      <c r="P27" s="199"/>
      <c r="Q27" s="203" t="str">
        <f>IF(P27="","",VLOOKUP(P27,健診コース・オプション検査・料金リスト!$E$2:$F$35,2,FALSE))</f>
        <v/>
      </c>
      <c r="R27" s="199"/>
      <c r="S27" s="203" t="str">
        <f>IF(R27="","",VLOOKUP(R27,健診コース・オプション検査・料金リスト!$E$2:$F$35,2,FALSE))</f>
        <v/>
      </c>
      <c r="T27" s="199"/>
      <c r="U27" s="203" t="str">
        <f>IF(T27="","",VLOOKUP(T27,健診コース・オプション検査・料金リスト!$E$2:$F$35,2,FALSE))</f>
        <v/>
      </c>
      <c r="V27" s="199"/>
      <c r="W27" s="203" t="str">
        <f>IF(V27="","",VLOOKUP(V27,健診コース・オプション検査・料金リスト!$E$2:$F$35,2,FALSE))</f>
        <v/>
      </c>
      <c r="X27" s="199"/>
      <c r="Y27" s="203" t="str">
        <f>IF(X27="","",VLOOKUP(X27,健診コース・オプション検査・料金リスト!$E$2:$F$35,2,FALSE))</f>
        <v/>
      </c>
      <c r="Z27" s="219"/>
    </row>
    <row r="28" spans="1:26" s="114" customFormat="1" ht="48" customHeight="1" thickBot="1" x14ac:dyDescent="0.45">
      <c r="A28" s="210"/>
      <c r="B28" s="212"/>
      <c r="C28" s="214"/>
      <c r="D28" s="216"/>
      <c r="E28" s="218"/>
      <c r="F28" s="207"/>
      <c r="G28" s="208"/>
      <c r="H28" s="192"/>
      <c r="I28" s="195"/>
      <c r="J28" s="196"/>
      <c r="K28" s="198"/>
      <c r="L28" s="200"/>
      <c r="M28" s="202"/>
      <c r="N28" s="200"/>
      <c r="O28" s="204"/>
      <c r="P28" s="200"/>
      <c r="Q28" s="204"/>
      <c r="R28" s="200"/>
      <c r="S28" s="204"/>
      <c r="T28" s="200"/>
      <c r="U28" s="204"/>
      <c r="V28" s="200"/>
      <c r="W28" s="204"/>
      <c r="X28" s="200"/>
      <c r="Y28" s="204"/>
      <c r="Z28" s="206"/>
    </row>
    <row r="29" spans="1:26" s="114" customFormat="1" ht="29.25" customHeight="1" x14ac:dyDescent="0.4">
      <c r="A29" s="209">
        <v>9</v>
      </c>
      <c r="B29" s="211"/>
      <c r="C29" s="213"/>
      <c r="D29" s="215"/>
      <c r="E29" s="217"/>
      <c r="F29" s="189"/>
      <c r="G29" s="190"/>
      <c r="H29" s="191"/>
      <c r="I29" s="193"/>
      <c r="J29" s="194"/>
      <c r="K29" s="197" t="str">
        <f t="shared" ref="K29" si="7">IF(I29="","",DATEDIF(I29,A$1,"y")+1)</f>
        <v/>
      </c>
      <c r="L29" s="199"/>
      <c r="M29" s="201" t="str">
        <f>IF(L29="","",VLOOKUP(L29,健診コース・オプション検査・料金リスト!$B$2:$C$18,2,FALSE))</f>
        <v/>
      </c>
      <c r="N29" s="199"/>
      <c r="O29" s="203" t="str">
        <f>IF(N29="","",VLOOKUP(N29,健診コース・オプション検査・料金リスト!$E$2:$F$35,2,FALSE))</f>
        <v/>
      </c>
      <c r="P29" s="199"/>
      <c r="Q29" s="203" t="str">
        <f>IF(P29="","",VLOOKUP(P29,健診コース・オプション検査・料金リスト!$E$2:$F$35,2,FALSE))</f>
        <v/>
      </c>
      <c r="R29" s="199"/>
      <c r="S29" s="203" t="str">
        <f>IF(R29="","",VLOOKUP(R29,健診コース・オプション検査・料金リスト!$E$2:$F$35,2,FALSE))</f>
        <v/>
      </c>
      <c r="T29" s="199"/>
      <c r="U29" s="203" t="str">
        <f>IF(T29="","",VLOOKUP(T29,健診コース・オプション検査・料金リスト!$E$2:$F$35,2,FALSE))</f>
        <v/>
      </c>
      <c r="V29" s="199"/>
      <c r="W29" s="203" t="str">
        <f>IF(V29="","",VLOOKUP(V29,健診コース・オプション検査・料金リスト!$E$2:$F$35,2,FALSE))</f>
        <v/>
      </c>
      <c r="X29" s="199"/>
      <c r="Y29" s="203" t="str">
        <f>IF(X29="","",VLOOKUP(X29,健診コース・オプション検査・料金リスト!$E$2:$F$35,2,FALSE))</f>
        <v/>
      </c>
      <c r="Z29" s="219"/>
    </row>
    <row r="30" spans="1:26" s="114" customFormat="1" ht="48" customHeight="1" thickBot="1" x14ac:dyDescent="0.45">
      <c r="A30" s="210"/>
      <c r="B30" s="212"/>
      <c r="C30" s="214"/>
      <c r="D30" s="216"/>
      <c r="E30" s="218"/>
      <c r="F30" s="207"/>
      <c r="G30" s="208"/>
      <c r="H30" s="192"/>
      <c r="I30" s="195"/>
      <c r="J30" s="196"/>
      <c r="K30" s="198"/>
      <c r="L30" s="200"/>
      <c r="M30" s="202"/>
      <c r="N30" s="200"/>
      <c r="O30" s="204"/>
      <c r="P30" s="200"/>
      <c r="Q30" s="204"/>
      <c r="R30" s="200"/>
      <c r="S30" s="204"/>
      <c r="T30" s="200"/>
      <c r="U30" s="204"/>
      <c r="V30" s="200"/>
      <c r="W30" s="204"/>
      <c r="X30" s="200"/>
      <c r="Y30" s="204"/>
      <c r="Z30" s="206"/>
    </row>
    <row r="31" spans="1:26" s="114" customFormat="1" ht="29.25" customHeight="1" x14ac:dyDescent="0.4">
      <c r="A31" s="209">
        <v>10</v>
      </c>
      <c r="B31" s="211"/>
      <c r="C31" s="213"/>
      <c r="D31" s="215"/>
      <c r="E31" s="217"/>
      <c r="F31" s="189"/>
      <c r="G31" s="190"/>
      <c r="H31" s="191"/>
      <c r="I31" s="193"/>
      <c r="J31" s="194"/>
      <c r="K31" s="197" t="str">
        <f t="shared" ref="K31" si="8">IF(I31="","",DATEDIF(I31,A$1,"y")+1)</f>
        <v/>
      </c>
      <c r="L31" s="199"/>
      <c r="M31" s="201" t="str">
        <f>IF(L31="","",VLOOKUP(L31,健診コース・オプション検査・料金リスト!$B$2:$C$18,2,FALSE))</f>
        <v/>
      </c>
      <c r="N31" s="199"/>
      <c r="O31" s="203" t="str">
        <f>IF(N31="","",VLOOKUP(N31,健診コース・オプション検査・料金リスト!$E$2:$F$35,2,FALSE))</f>
        <v/>
      </c>
      <c r="P31" s="199"/>
      <c r="Q31" s="203" t="str">
        <f>IF(P31="","",VLOOKUP(P31,健診コース・オプション検査・料金リスト!$E$2:$F$35,2,FALSE))</f>
        <v/>
      </c>
      <c r="R31" s="199"/>
      <c r="S31" s="203" t="str">
        <f>IF(R31="","",VLOOKUP(R31,健診コース・オプション検査・料金リスト!$E$2:$F$35,2,FALSE))</f>
        <v/>
      </c>
      <c r="T31" s="199"/>
      <c r="U31" s="203" t="str">
        <f>IF(T31="","",VLOOKUP(T31,健診コース・オプション検査・料金リスト!$E$2:$F$35,2,FALSE))</f>
        <v/>
      </c>
      <c r="V31" s="199"/>
      <c r="W31" s="203" t="str">
        <f>IF(V31="","",VLOOKUP(V31,健診コース・オプション検査・料金リスト!$E$2:$F$35,2,FALSE))</f>
        <v/>
      </c>
      <c r="X31" s="199"/>
      <c r="Y31" s="203" t="str">
        <f>IF(X31="","",VLOOKUP(X31,健診コース・オプション検査・料金リスト!$E$2:$F$35,2,FALSE))</f>
        <v/>
      </c>
      <c r="Z31" s="219"/>
    </row>
    <row r="32" spans="1:26" s="114" customFormat="1" ht="48" customHeight="1" thickBot="1" x14ac:dyDescent="0.45">
      <c r="A32" s="210"/>
      <c r="B32" s="212"/>
      <c r="C32" s="214"/>
      <c r="D32" s="216"/>
      <c r="E32" s="218"/>
      <c r="F32" s="207"/>
      <c r="G32" s="208"/>
      <c r="H32" s="192"/>
      <c r="I32" s="195"/>
      <c r="J32" s="196"/>
      <c r="K32" s="198"/>
      <c r="L32" s="200"/>
      <c r="M32" s="202"/>
      <c r="N32" s="200"/>
      <c r="O32" s="204"/>
      <c r="P32" s="200"/>
      <c r="Q32" s="204"/>
      <c r="R32" s="200"/>
      <c r="S32" s="204"/>
      <c r="T32" s="200"/>
      <c r="U32" s="204"/>
      <c r="V32" s="200"/>
      <c r="W32" s="204"/>
      <c r="X32" s="200"/>
      <c r="Y32" s="204"/>
      <c r="Z32" s="206"/>
    </row>
    <row r="33" spans="1:26" s="114" customFormat="1" ht="29.25" customHeight="1" x14ac:dyDescent="0.4">
      <c r="A33" s="209">
        <v>11</v>
      </c>
      <c r="B33" s="211"/>
      <c r="C33" s="213"/>
      <c r="D33" s="215"/>
      <c r="E33" s="217"/>
      <c r="F33" s="189"/>
      <c r="G33" s="190"/>
      <c r="H33" s="191"/>
      <c r="I33" s="193"/>
      <c r="J33" s="194"/>
      <c r="K33" s="197" t="str">
        <f t="shared" ref="K33" si="9">IF(I33="","",DATEDIF(I33,A$1,"y")+1)</f>
        <v/>
      </c>
      <c r="L33" s="199"/>
      <c r="M33" s="201" t="str">
        <f>IF(L33="","",VLOOKUP(L33,健診コース・オプション検査・料金リスト!$B$2:$C$18,2,FALSE))</f>
        <v/>
      </c>
      <c r="N33" s="199"/>
      <c r="O33" s="203" t="str">
        <f>IF(N33="","",VLOOKUP(N33,健診コース・オプション検査・料金リスト!$E$2:$F$35,2,FALSE))</f>
        <v/>
      </c>
      <c r="P33" s="199"/>
      <c r="Q33" s="203" t="str">
        <f>IF(P33="","",VLOOKUP(P33,健診コース・オプション検査・料金リスト!$E$2:$F$35,2,FALSE))</f>
        <v/>
      </c>
      <c r="R33" s="199"/>
      <c r="S33" s="203" t="str">
        <f>IF(R33="","",VLOOKUP(R33,健診コース・オプション検査・料金リスト!$E$2:$F$35,2,FALSE))</f>
        <v/>
      </c>
      <c r="T33" s="199"/>
      <c r="U33" s="203" t="str">
        <f>IF(T33="","",VLOOKUP(T33,健診コース・オプション検査・料金リスト!$E$2:$F$35,2,FALSE))</f>
        <v/>
      </c>
      <c r="V33" s="199"/>
      <c r="W33" s="203" t="str">
        <f>IF(V33="","",VLOOKUP(V33,健診コース・オプション検査・料金リスト!$E$2:$F$35,2,FALSE))</f>
        <v/>
      </c>
      <c r="X33" s="199"/>
      <c r="Y33" s="203" t="str">
        <f>IF(X33="","",VLOOKUP(X33,健診コース・オプション検査・料金リスト!$E$2:$F$35,2,FALSE))</f>
        <v/>
      </c>
      <c r="Z33" s="219"/>
    </row>
    <row r="34" spans="1:26" s="114" customFormat="1" ht="48" customHeight="1" thickBot="1" x14ac:dyDescent="0.45">
      <c r="A34" s="210"/>
      <c r="B34" s="212"/>
      <c r="C34" s="214"/>
      <c r="D34" s="216"/>
      <c r="E34" s="218"/>
      <c r="F34" s="207"/>
      <c r="G34" s="208"/>
      <c r="H34" s="192"/>
      <c r="I34" s="195"/>
      <c r="J34" s="196"/>
      <c r="K34" s="198"/>
      <c r="L34" s="200"/>
      <c r="M34" s="202"/>
      <c r="N34" s="200"/>
      <c r="O34" s="204"/>
      <c r="P34" s="200"/>
      <c r="Q34" s="204"/>
      <c r="R34" s="200"/>
      <c r="S34" s="204"/>
      <c r="T34" s="200"/>
      <c r="U34" s="204"/>
      <c r="V34" s="200"/>
      <c r="W34" s="204"/>
      <c r="X34" s="200"/>
      <c r="Y34" s="204"/>
      <c r="Z34" s="206"/>
    </row>
    <row r="35" spans="1:26" s="114" customFormat="1" ht="29.25" customHeight="1" x14ac:dyDescent="0.4">
      <c r="A35" s="209">
        <v>12</v>
      </c>
      <c r="B35" s="211"/>
      <c r="C35" s="213"/>
      <c r="D35" s="215"/>
      <c r="E35" s="217"/>
      <c r="F35" s="189"/>
      <c r="G35" s="190"/>
      <c r="H35" s="191"/>
      <c r="I35" s="193"/>
      <c r="J35" s="194"/>
      <c r="K35" s="197" t="str">
        <f t="shared" ref="K35" si="10">IF(I35="","",DATEDIF(I35,A$1,"y")+1)</f>
        <v/>
      </c>
      <c r="L35" s="199"/>
      <c r="M35" s="201" t="str">
        <f>IF(L35="","",VLOOKUP(L35,健診コース・オプション検査・料金リスト!$B$2:$C$18,2,FALSE))</f>
        <v/>
      </c>
      <c r="N35" s="199"/>
      <c r="O35" s="203" t="str">
        <f>IF(N35="","",VLOOKUP(N35,健診コース・オプション検査・料金リスト!$E$2:$F$35,2,FALSE))</f>
        <v/>
      </c>
      <c r="P35" s="199"/>
      <c r="Q35" s="203" t="str">
        <f>IF(P35="","",VLOOKUP(P35,健診コース・オプション検査・料金リスト!$E$2:$F$35,2,FALSE))</f>
        <v/>
      </c>
      <c r="R35" s="199"/>
      <c r="S35" s="203" t="str">
        <f>IF(R35="","",VLOOKUP(R35,健診コース・オプション検査・料金リスト!$E$2:$F$35,2,FALSE))</f>
        <v/>
      </c>
      <c r="T35" s="199"/>
      <c r="U35" s="203" t="str">
        <f>IF(T35="","",VLOOKUP(T35,健診コース・オプション検査・料金リスト!$E$2:$F$35,2,FALSE))</f>
        <v/>
      </c>
      <c r="V35" s="199"/>
      <c r="W35" s="203" t="str">
        <f>IF(V35="","",VLOOKUP(V35,健診コース・オプション検査・料金リスト!$E$2:$F$35,2,FALSE))</f>
        <v/>
      </c>
      <c r="X35" s="199"/>
      <c r="Y35" s="203" t="str">
        <f>IF(X35="","",VLOOKUP(X35,健診コース・オプション検査・料金リスト!$E$2:$F$35,2,FALSE))</f>
        <v/>
      </c>
      <c r="Z35" s="219"/>
    </row>
    <row r="36" spans="1:26" s="114" customFormat="1" ht="48" customHeight="1" thickBot="1" x14ac:dyDescent="0.45">
      <c r="A36" s="210"/>
      <c r="B36" s="212"/>
      <c r="C36" s="214"/>
      <c r="D36" s="216"/>
      <c r="E36" s="218"/>
      <c r="F36" s="207"/>
      <c r="G36" s="208"/>
      <c r="H36" s="192"/>
      <c r="I36" s="195"/>
      <c r="J36" s="196"/>
      <c r="K36" s="198"/>
      <c r="L36" s="200"/>
      <c r="M36" s="202"/>
      <c r="N36" s="200"/>
      <c r="O36" s="204"/>
      <c r="P36" s="200"/>
      <c r="Q36" s="204"/>
      <c r="R36" s="200"/>
      <c r="S36" s="204"/>
      <c r="T36" s="200"/>
      <c r="U36" s="204"/>
      <c r="V36" s="200"/>
      <c r="W36" s="204"/>
      <c r="X36" s="200"/>
      <c r="Y36" s="204"/>
      <c r="Z36" s="206"/>
    </row>
    <row r="37" spans="1:26" s="114" customFormat="1" ht="29.25" customHeight="1" x14ac:dyDescent="0.4">
      <c r="A37" s="209">
        <v>13</v>
      </c>
      <c r="B37" s="211"/>
      <c r="C37" s="213"/>
      <c r="D37" s="215"/>
      <c r="E37" s="217"/>
      <c r="F37" s="189"/>
      <c r="G37" s="190"/>
      <c r="H37" s="191"/>
      <c r="I37" s="193"/>
      <c r="J37" s="194"/>
      <c r="K37" s="197" t="str">
        <f t="shared" ref="K37" si="11">IF(I37="","",DATEDIF(I37,A$1,"y")+1)</f>
        <v/>
      </c>
      <c r="L37" s="199"/>
      <c r="M37" s="201" t="str">
        <f>IF(L37="","",VLOOKUP(L37,健診コース・オプション検査・料金リスト!$B$2:$C$18,2,FALSE))</f>
        <v/>
      </c>
      <c r="N37" s="199"/>
      <c r="O37" s="203" t="str">
        <f>IF(N37="","",VLOOKUP(N37,健診コース・オプション検査・料金リスト!$E$2:$F$35,2,FALSE))</f>
        <v/>
      </c>
      <c r="P37" s="199"/>
      <c r="Q37" s="203" t="str">
        <f>IF(P37="","",VLOOKUP(P37,健診コース・オプション検査・料金リスト!$E$2:$F$35,2,FALSE))</f>
        <v/>
      </c>
      <c r="R37" s="199"/>
      <c r="S37" s="203" t="str">
        <f>IF(R37="","",VLOOKUP(R37,健診コース・オプション検査・料金リスト!$E$2:$F$35,2,FALSE))</f>
        <v/>
      </c>
      <c r="T37" s="199"/>
      <c r="U37" s="203" t="str">
        <f>IF(T37="","",VLOOKUP(T37,健診コース・オプション検査・料金リスト!$E$2:$F$35,2,FALSE))</f>
        <v/>
      </c>
      <c r="V37" s="199"/>
      <c r="W37" s="203" t="str">
        <f>IF(V37="","",VLOOKUP(V37,健診コース・オプション検査・料金リスト!$E$2:$F$35,2,FALSE))</f>
        <v/>
      </c>
      <c r="X37" s="199"/>
      <c r="Y37" s="203" t="str">
        <f>IF(X37="","",VLOOKUP(X37,健診コース・オプション検査・料金リスト!$E$2:$F$35,2,FALSE))</f>
        <v/>
      </c>
      <c r="Z37" s="219"/>
    </row>
    <row r="38" spans="1:26" s="114" customFormat="1" ht="48" customHeight="1" thickBot="1" x14ac:dyDescent="0.45">
      <c r="A38" s="210"/>
      <c r="B38" s="212"/>
      <c r="C38" s="214"/>
      <c r="D38" s="216"/>
      <c r="E38" s="218"/>
      <c r="F38" s="207"/>
      <c r="G38" s="208"/>
      <c r="H38" s="192"/>
      <c r="I38" s="195"/>
      <c r="J38" s="196"/>
      <c r="K38" s="198"/>
      <c r="L38" s="200"/>
      <c r="M38" s="202"/>
      <c r="N38" s="200"/>
      <c r="O38" s="204"/>
      <c r="P38" s="200"/>
      <c r="Q38" s="204"/>
      <c r="R38" s="200"/>
      <c r="S38" s="204"/>
      <c r="T38" s="200"/>
      <c r="U38" s="204"/>
      <c r="V38" s="200"/>
      <c r="W38" s="204"/>
      <c r="X38" s="200"/>
      <c r="Y38" s="204"/>
      <c r="Z38" s="206"/>
    </row>
    <row r="39" spans="1:26" s="114" customFormat="1" ht="29.25" customHeight="1" x14ac:dyDescent="0.4">
      <c r="A39" s="209">
        <v>14</v>
      </c>
      <c r="B39" s="211"/>
      <c r="C39" s="213"/>
      <c r="D39" s="215"/>
      <c r="E39" s="217"/>
      <c r="F39" s="189"/>
      <c r="G39" s="190"/>
      <c r="H39" s="191"/>
      <c r="I39" s="193"/>
      <c r="J39" s="194"/>
      <c r="K39" s="197" t="str">
        <f t="shared" ref="K39" si="12">IF(I39="","",DATEDIF(I39,A$1,"y")+1)</f>
        <v/>
      </c>
      <c r="L39" s="199"/>
      <c r="M39" s="201" t="str">
        <f>IF(L39="","",VLOOKUP(L39,健診コース・オプション検査・料金リスト!$B$2:$C$18,2,FALSE))</f>
        <v/>
      </c>
      <c r="N39" s="199"/>
      <c r="O39" s="203" t="str">
        <f>IF(N39="","",VLOOKUP(N39,健診コース・オプション検査・料金リスト!$E$2:$F$35,2,FALSE))</f>
        <v/>
      </c>
      <c r="P39" s="199"/>
      <c r="Q39" s="203" t="str">
        <f>IF(P39="","",VLOOKUP(P39,健診コース・オプション検査・料金リスト!$E$2:$F$35,2,FALSE))</f>
        <v/>
      </c>
      <c r="R39" s="199"/>
      <c r="S39" s="203" t="str">
        <f>IF(R39="","",VLOOKUP(R39,健診コース・オプション検査・料金リスト!$E$2:$F$35,2,FALSE))</f>
        <v/>
      </c>
      <c r="T39" s="199"/>
      <c r="U39" s="203" t="str">
        <f>IF(T39="","",VLOOKUP(T39,健診コース・オプション検査・料金リスト!$E$2:$F$35,2,FALSE))</f>
        <v/>
      </c>
      <c r="V39" s="199"/>
      <c r="W39" s="203" t="str">
        <f>IF(V39="","",VLOOKUP(V39,健診コース・オプション検査・料金リスト!$E$2:$F$35,2,FALSE))</f>
        <v/>
      </c>
      <c r="X39" s="199"/>
      <c r="Y39" s="203" t="str">
        <f>IF(X39="","",VLOOKUP(X39,健診コース・オプション検査・料金リスト!$E$2:$F$35,2,FALSE))</f>
        <v/>
      </c>
      <c r="Z39" s="219"/>
    </row>
    <row r="40" spans="1:26" s="114" customFormat="1" ht="48" customHeight="1" thickBot="1" x14ac:dyDescent="0.45">
      <c r="A40" s="210"/>
      <c r="B40" s="212"/>
      <c r="C40" s="214"/>
      <c r="D40" s="216"/>
      <c r="E40" s="218"/>
      <c r="F40" s="207"/>
      <c r="G40" s="208"/>
      <c r="H40" s="192"/>
      <c r="I40" s="195"/>
      <c r="J40" s="196"/>
      <c r="K40" s="198"/>
      <c r="L40" s="200"/>
      <c r="M40" s="202"/>
      <c r="N40" s="200"/>
      <c r="O40" s="204"/>
      <c r="P40" s="200"/>
      <c r="Q40" s="204"/>
      <c r="R40" s="200"/>
      <c r="S40" s="204"/>
      <c r="T40" s="200"/>
      <c r="U40" s="204"/>
      <c r="V40" s="200"/>
      <c r="W40" s="204"/>
      <c r="X40" s="200"/>
      <c r="Y40" s="204"/>
      <c r="Z40" s="206"/>
    </row>
    <row r="41" spans="1:26" s="114" customFormat="1" ht="29.25" customHeight="1" x14ac:dyDescent="0.4">
      <c r="A41" s="209">
        <v>15</v>
      </c>
      <c r="B41" s="211"/>
      <c r="C41" s="213"/>
      <c r="D41" s="215"/>
      <c r="E41" s="217"/>
      <c r="F41" s="189"/>
      <c r="G41" s="190"/>
      <c r="H41" s="191"/>
      <c r="I41" s="193"/>
      <c r="J41" s="194"/>
      <c r="K41" s="197" t="str">
        <f t="shared" ref="K41" si="13">IF(I41="","",DATEDIF(I41,A$1,"y")+1)</f>
        <v/>
      </c>
      <c r="L41" s="199"/>
      <c r="M41" s="201" t="str">
        <f>IF(L41="","",VLOOKUP(L41,健診コース・オプション検査・料金リスト!$B$2:$C$18,2,FALSE))</f>
        <v/>
      </c>
      <c r="N41" s="199"/>
      <c r="O41" s="203" t="str">
        <f>IF(N41="","",VLOOKUP(N41,健診コース・オプション検査・料金リスト!$E$2:$F$35,2,FALSE))</f>
        <v/>
      </c>
      <c r="P41" s="199"/>
      <c r="Q41" s="203" t="str">
        <f>IF(P41="","",VLOOKUP(P41,健診コース・オプション検査・料金リスト!$E$2:$F$35,2,FALSE))</f>
        <v/>
      </c>
      <c r="R41" s="199"/>
      <c r="S41" s="203" t="str">
        <f>IF(R41="","",VLOOKUP(R41,健診コース・オプション検査・料金リスト!$E$2:$F$35,2,FALSE))</f>
        <v/>
      </c>
      <c r="T41" s="199"/>
      <c r="U41" s="203" t="str">
        <f>IF(T41="","",VLOOKUP(T41,健診コース・オプション検査・料金リスト!$E$2:$F$35,2,FALSE))</f>
        <v/>
      </c>
      <c r="V41" s="199"/>
      <c r="W41" s="203" t="str">
        <f>IF(V41="","",VLOOKUP(V41,健診コース・オプション検査・料金リスト!$E$2:$F$35,2,FALSE))</f>
        <v/>
      </c>
      <c r="X41" s="199"/>
      <c r="Y41" s="203" t="str">
        <f>IF(X41="","",VLOOKUP(X41,健診コース・オプション検査・料金リスト!$E$2:$F$35,2,FALSE))</f>
        <v/>
      </c>
      <c r="Z41" s="219"/>
    </row>
    <row r="42" spans="1:26" s="114" customFormat="1" ht="48" customHeight="1" thickBot="1" x14ac:dyDescent="0.45">
      <c r="A42" s="210"/>
      <c r="B42" s="212"/>
      <c r="C42" s="214"/>
      <c r="D42" s="216"/>
      <c r="E42" s="218"/>
      <c r="F42" s="207"/>
      <c r="G42" s="208"/>
      <c r="H42" s="192"/>
      <c r="I42" s="195"/>
      <c r="J42" s="196"/>
      <c r="K42" s="198"/>
      <c r="L42" s="200"/>
      <c r="M42" s="202"/>
      <c r="N42" s="200"/>
      <c r="O42" s="204"/>
      <c r="P42" s="200"/>
      <c r="Q42" s="204"/>
      <c r="R42" s="200"/>
      <c r="S42" s="204"/>
      <c r="T42" s="200"/>
      <c r="U42" s="204"/>
      <c r="V42" s="200"/>
      <c r="W42" s="204"/>
      <c r="X42" s="200"/>
      <c r="Y42" s="204"/>
      <c r="Z42" s="206"/>
    </row>
    <row r="43" spans="1:26" s="114" customFormat="1" ht="29.25" customHeight="1" x14ac:dyDescent="0.4">
      <c r="A43" s="209">
        <v>16</v>
      </c>
      <c r="B43" s="211"/>
      <c r="C43" s="213"/>
      <c r="D43" s="215"/>
      <c r="E43" s="217"/>
      <c r="F43" s="189"/>
      <c r="G43" s="190"/>
      <c r="H43" s="191"/>
      <c r="I43" s="193"/>
      <c r="J43" s="194"/>
      <c r="K43" s="197" t="str">
        <f t="shared" ref="K43" si="14">IF(I43="","",DATEDIF(I43,A$1,"y")+1)</f>
        <v/>
      </c>
      <c r="L43" s="199"/>
      <c r="M43" s="201" t="str">
        <f>IF(L43="","",VLOOKUP(L43,健診コース・オプション検査・料金リスト!$B$2:$C$18,2,FALSE))</f>
        <v/>
      </c>
      <c r="N43" s="199"/>
      <c r="O43" s="203" t="str">
        <f>IF(N43="","",VLOOKUP(N43,健診コース・オプション検査・料金リスト!$E$2:$F$35,2,FALSE))</f>
        <v/>
      </c>
      <c r="P43" s="199"/>
      <c r="Q43" s="203" t="str">
        <f>IF(P43="","",VLOOKUP(P43,健診コース・オプション検査・料金リスト!$E$2:$F$35,2,FALSE))</f>
        <v/>
      </c>
      <c r="R43" s="199"/>
      <c r="S43" s="203" t="str">
        <f>IF(R43="","",VLOOKUP(R43,健診コース・オプション検査・料金リスト!$E$2:$F$35,2,FALSE))</f>
        <v/>
      </c>
      <c r="T43" s="199"/>
      <c r="U43" s="203" t="str">
        <f>IF(T43="","",VLOOKUP(T43,健診コース・オプション検査・料金リスト!$E$2:$F$35,2,FALSE))</f>
        <v/>
      </c>
      <c r="V43" s="199"/>
      <c r="W43" s="203" t="str">
        <f>IF(V43="","",VLOOKUP(V43,健診コース・オプション検査・料金リスト!$E$2:$F$35,2,FALSE))</f>
        <v/>
      </c>
      <c r="X43" s="199"/>
      <c r="Y43" s="203" t="str">
        <f>IF(X43="","",VLOOKUP(X43,健診コース・オプション検査・料金リスト!$E$2:$F$35,2,FALSE))</f>
        <v/>
      </c>
      <c r="Z43" s="219"/>
    </row>
    <row r="44" spans="1:26" s="114" customFormat="1" ht="48" customHeight="1" thickBot="1" x14ac:dyDescent="0.45">
      <c r="A44" s="210"/>
      <c r="B44" s="212"/>
      <c r="C44" s="214"/>
      <c r="D44" s="216"/>
      <c r="E44" s="218"/>
      <c r="F44" s="207"/>
      <c r="G44" s="208"/>
      <c r="H44" s="192"/>
      <c r="I44" s="195"/>
      <c r="J44" s="196"/>
      <c r="K44" s="198"/>
      <c r="L44" s="200"/>
      <c r="M44" s="202"/>
      <c r="N44" s="200"/>
      <c r="O44" s="204"/>
      <c r="P44" s="200"/>
      <c r="Q44" s="204"/>
      <c r="R44" s="200"/>
      <c r="S44" s="204"/>
      <c r="T44" s="200"/>
      <c r="U44" s="204"/>
      <c r="V44" s="200"/>
      <c r="W44" s="204"/>
      <c r="X44" s="200"/>
      <c r="Y44" s="204"/>
      <c r="Z44" s="206"/>
    </row>
    <row r="45" spans="1:26" s="114" customFormat="1" ht="29.25" customHeight="1" x14ac:dyDescent="0.4">
      <c r="A45" s="209">
        <v>17</v>
      </c>
      <c r="B45" s="211"/>
      <c r="C45" s="213"/>
      <c r="D45" s="215"/>
      <c r="E45" s="217"/>
      <c r="F45" s="189"/>
      <c r="G45" s="190"/>
      <c r="H45" s="191"/>
      <c r="I45" s="193"/>
      <c r="J45" s="194"/>
      <c r="K45" s="197" t="str">
        <f t="shared" ref="K45" si="15">IF(I45="","",DATEDIF(I45,A$1,"y")+1)</f>
        <v/>
      </c>
      <c r="L45" s="199"/>
      <c r="M45" s="201" t="str">
        <f>IF(L45="","",VLOOKUP(L45,健診コース・オプション検査・料金リスト!$B$2:$C$18,2,FALSE))</f>
        <v/>
      </c>
      <c r="N45" s="199"/>
      <c r="O45" s="203" t="str">
        <f>IF(N45="","",VLOOKUP(N45,健診コース・オプション検査・料金リスト!$E$2:$F$35,2,FALSE))</f>
        <v/>
      </c>
      <c r="P45" s="199"/>
      <c r="Q45" s="203" t="str">
        <f>IF(P45="","",VLOOKUP(P45,健診コース・オプション検査・料金リスト!$E$2:$F$35,2,FALSE))</f>
        <v/>
      </c>
      <c r="R45" s="199"/>
      <c r="S45" s="203" t="str">
        <f>IF(R45="","",VLOOKUP(R45,健診コース・オプション検査・料金リスト!$E$2:$F$35,2,FALSE))</f>
        <v/>
      </c>
      <c r="T45" s="199"/>
      <c r="U45" s="203" t="str">
        <f>IF(T45="","",VLOOKUP(T45,健診コース・オプション検査・料金リスト!$E$2:$F$35,2,FALSE))</f>
        <v/>
      </c>
      <c r="V45" s="199"/>
      <c r="W45" s="203" t="str">
        <f>IF(V45="","",VLOOKUP(V45,健診コース・オプション検査・料金リスト!$E$2:$F$35,2,FALSE))</f>
        <v/>
      </c>
      <c r="X45" s="199"/>
      <c r="Y45" s="203" t="str">
        <f>IF(X45="","",VLOOKUP(X45,健診コース・オプション検査・料金リスト!$E$2:$F$35,2,FALSE))</f>
        <v/>
      </c>
      <c r="Z45" s="219"/>
    </row>
    <row r="46" spans="1:26" s="114" customFormat="1" ht="48" customHeight="1" thickBot="1" x14ac:dyDescent="0.45">
      <c r="A46" s="210"/>
      <c r="B46" s="212"/>
      <c r="C46" s="214"/>
      <c r="D46" s="216"/>
      <c r="E46" s="218"/>
      <c r="F46" s="207"/>
      <c r="G46" s="208"/>
      <c r="H46" s="192"/>
      <c r="I46" s="195"/>
      <c r="J46" s="196"/>
      <c r="K46" s="198"/>
      <c r="L46" s="200"/>
      <c r="M46" s="202"/>
      <c r="N46" s="200"/>
      <c r="O46" s="204"/>
      <c r="P46" s="200"/>
      <c r="Q46" s="204"/>
      <c r="R46" s="200"/>
      <c r="S46" s="204"/>
      <c r="T46" s="200"/>
      <c r="U46" s="204"/>
      <c r="V46" s="200"/>
      <c r="W46" s="204"/>
      <c r="X46" s="200"/>
      <c r="Y46" s="204"/>
      <c r="Z46" s="206"/>
    </row>
    <row r="47" spans="1:26" s="114" customFormat="1" ht="29.25" customHeight="1" x14ac:dyDescent="0.4">
      <c r="A47" s="209">
        <v>18</v>
      </c>
      <c r="B47" s="211"/>
      <c r="C47" s="213"/>
      <c r="D47" s="215"/>
      <c r="E47" s="217"/>
      <c r="F47" s="189"/>
      <c r="G47" s="190"/>
      <c r="H47" s="191"/>
      <c r="I47" s="193"/>
      <c r="J47" s="194"/>
      <c r="K47" s="197" t="str">
        <f t="shared" ref="K47" si="16">IF(I47="","",DATEDIF(I47,A$1,"y")+1)</f>
        <v/>
      </c>
      <c r="L47" s="199"/>
      <c r="M47" s="201" t="str">
        <f>IF(L47="","",VLOOKUP(L47,健診コース・オプション検査・料金リスト!$B$2:$C$18,2,FALSE))</f>
        <v/>
      </c>
      <c r="N47" s="199"/>
      <c r="O47" s="203" t="str">
        <f>IF(N47="","",VLOOKUP(N47,健診コース・オプション検査・料金リスト!$E$2:$F$35,2,FALSE))</f>
        <v/>
      </c>
      <c r="P47" s="199"/>
      <c r="Q47" s="203" t="str">
        <f>IF(P47="","",VLOOKUP(P47,健診コース・オプション検査・料金リスト!$E$2:$F$35,2,FALSE))</f>
        <v/>
      </c>
      <c r="R47" s="199"/>
      <c r="S47" s="203" t="str">
        <f>IF(R47="","",VLOOKUP(R47,健診コース・オプション検査・料金リスト!$E$2:$F$35,2,FALSE))</f>
        <v/>
      </c>
      <c r="T47" s="199"/>
      <c r="U47" s="203" t="str">
        <f>IF(T47="","",VLOOKUP(T47,健診コース・オプション検査・料金リスト!$E$2:$F$35,2,FALSE))</f>
        <v/>
      </c>
      <c r="V47" s="199"/>
      <c r="W47" s="203" t="str">
        <f>IF(V47="","",VLOOKUP(V47,健診コース・オプション検査・料金リスト!$E$2:$F$35,2,FALSE))</f>
        <v/>
      </c>
      <c r="X47" s="199"/>
      <c r="Y47" s="203" t="str">
        <f>IF(X47="","",VLOOKUP(X47,健診コース・オプション検査・料金リスト!$E$2:$F$35,2,FALSE))</f>
        <v/>
      </c>
      <c r="Z47" s="219"/>
    </row>
    <row r="48" spans="1:26" s="114" customFormat="1" ht="48" customHeight="1" thickBot="1" x14ac:dyDescent="0.45">
      <c r="A48" s="210"/>
      <c r="B48" s="212"/>
      <c r="C48" s="214"/>
      <c r="D48" s="216"/>
      <c r="E48" s="218"/>
      <c r="F48" s="207"/>
      <c r="G48" s="208"/>
      <c r="H48" s="192"/>
      <c r="I48" s="195"/>
      <c r="J48" s="196"/>
      <c r="K48" s="198"/>
      <c r="L48" s="200"/>
      <c r="M48" s="202"/>
      <c r="N48" s="200"/>
      <c r="O48" s="204"/>
      <c r="P48" s="200"/>
      <c r="Q48" s="204"/>
      <c r="R48" s="200"/>
      <c r="S48" s="204"/>
      <c r="T48" s="200"/>
      <c r="U48" s="204"/>
      <c r="V48" s="200"/>
      <c r="W48" s="204"/>
      <c r="X48" s="200"/>
      <c r="Y48" s="204"/>
      <c r="Z48" s="206"/>
    </row>
    <row r="49" spans="1:26" s="114" customFormat="1" ht="29.25" customHeight="1" x14ac:dyDescent="0.4">
      <c r="A49" s="209">
        <v>19</v>
      </c>
      <c r="B49" s="211"/>
      <c r="C49" s="213"/>
      <c r="D49" s="215"/>
      <c r="E49" s="217"/>
      <c r="F49" s="189"/>
      <c r="G49" s="190"/>
      <c r="H49" s="191"/>
      <c r="I49" s="193"/>
      <c r="J49" s="194"/>
      <c r="K49" s="197" t="str">
        <f t="shared" ref="K49" si="17">IF(I49="","",DATEDIF(I49,A$1,"y")+1)</f>
        <v/>
      </c>
      <c r="L49" s="199"/>
      <c r="M49" s="201" t="str">
        <f>IF(L49="","",VLOOKUP(L49,健診コース・オプション検査・料金リスト!$B$2:$C$18,2,FALSE))</f>
        <v/>
      </c>
      <c r="N49" s="199"/>
      <c r="O49" s="203" t="str">
        <f>IF(N49="","",VLOOKUP(N49,健診コース・オプション検査・料金リスト!$E$2:$F$35,2,FALSE))</f>
        <v/>
      </c>
      <c r="P49" s="199"/>
      <c r="Q49" s="203" t="str">
        <f>IF(P49="","",VLOOKUP(P49,健診コース・オプション検査・料金リスト!$E$2:$F$35,2,FALSE))</f>
        <v/>
      </c>
      <c r="R49" s="199"/>
      <c r="S49" s="203" t="str">
        <f>IF(R49="","",VLOOKUP(R49,健診コース・オプション検査・料金リスト!$E$2:$F$35,2,FALSE))</f>
        <v/>
      </c>
      <c r="T49" s="199"/>
      <c r="U49" s="203" t="str">
        <f>IF(T49="","",VLOOKUP(T49,健診コース・オプション検査・料金リスト!$E$2:$F$35,2,FALSE))</f>
        <v/>
      </c>
      <c r="V49" s="199"/>
      <c r="W49" s="203" t="str">
        <f>IF(V49="","",VLOOKUP(V49,健診コース・オプション検査・料金リスト!$E$2:$F$35,2,FALSE))</f>
        <v/>
      </c>
      <c r="X49" s="199"/>
      <c r="Y49" s="203" t="str">
        <f>IF(X49="","",VLOOKUP(X49,健診コース・オプション検査・料金リスト!$E$2:$F$35,2,FALSE))</f>
        <v/>
      </c>
      <c r="Z49" s="219"/>
    </row>
    <row r="50" spans="1:26" s="114" customFormat="1" ht="48" customHeight="1" thickBot="1" x14ac:dyDescent="0.45">
      <c r="A50" s="210"/>
      <c r="B50" s="212"/>
      <c r="C50" s="214"/>
      <c r="D50" s="216"/>
      <c r="E50" s="218"/>
      <c r="F50" s="207"/>
      <c r="G50" s="208"/>
      <c r="H50" s="192"/>
      <c r="I50" s="195"/>
      <c r="J50" s="196"/>
      <c r="K50" s="198"/>
      <c r="L50" s="200"/>
      <c r="M50" s="202"/>
      <c r="N50" s="200"/>
      <c r="O50" s="204"/>
      <c r="P50" s="200"/>
      <c r="Q50" s="204"/>
      <c r="R50" s="200"/>
      <c r="S50" s="204"/>
      <c r="T50" s="200"/>
      <c r="U50" s="204"/>
      <c r="V50" s="200"/>
      <c r="W50" s="204"/>
      <c r="X50" s="200"/>
      <c r="Y50" s="204"/>
      <c r="Z50" s="206"/>
    </row>
    <row r="51" spans="1:26" s="114" customFormat="1" ht="29.25" customHeight="1" x14ac:dyDescent="0.4">
      <c r="A51" s="209">
        <v>20</v>
      </c>
      <c r="B51" s="211"/>
      <c r="C51" s="213"/>
      <c r="D51" s="215"/>
      <c r="E51" s="217"/>
      <c r="F51" s="189"/>
      <c r="G51" s="190"/>
      <c r="H51" s="191"/>
      <c r="I51" s="193"/>
      <c r="J51" s="194"/>
      <c r="K51" s="197" t="str">
        <f t="shared" ref="K51" si="18">IF(I51="","",DATEDIF(I51,A$1,"y")+1)</f>
        <v/>
      </c>
      <c r="L51" s="199"/>
      <c r="M51" s="201" t="str">
        <f>IF(L51="","",VLOOKUP(L51,健診コース・オプション検査・料金リスト!$B$2:$C$18,2,FALSE))</f>
        <v/>
      </c>
      <c r="N51" s="199"/>
      <c r="O51" s="203" t="str">
        <f>IF(N51="","",VLOOKUP(N51,健診コース・オプション検査・料金リスト!$E$2:$F$35,2,FALSE))</f>
        <v/>
      </c>
      <c r="P51" s="199"/>
      <c r="Q51" s="203" t="str">
        <f>IF(P51="","",VLOOKUP(P51,健診コース・オプション検査・料金リスト!$E$2:$F$35,2,FALSE))</f>
        <v/>
      </c>
      <c r="R51" s="199"/>
      <c r="S51" s="203" t="str">
        <f>IF(R51="","",VLOOKUP(R51,健診コース・オプション検査・料金リスト!$E$2:$F$35,2,FALSE))</f>
        <v/>
      </c>
      <c r="T51" s="199"/>
      <c r="U51" s="203" t="str">
        <f>IF(T51="","",VLOOKUP(T51,健診コース・オプション検査・料金リスト!$E$2:$F$35,2,FALSE))</f>
        <v/>
      </c>
      <c r="V51" s="199"/>
      <c r="W51" s="203" t="str">
        <f>IF(V51="","",VLOOKUP(V51,健診コース・オプション検査・料金リスト!$E$2:$F$35,2,FALSE))</f>
        <v/>
      </c>
      <c r="X51" s="199"/>
      <c r="Y51" s="203" t="str">
        <f>IF(X51="","",VLOOKUP(X51,健診コース・オプション検査・料金リスト!$E$2:$F$35,2,FALSE))</f>
        <v/>
      </c>
      <c r="Z51" s="219"/>
    </row>
    <row r="52" spans="1:26" s="114" customFormat="1" ht="48" customHeight="1" thickBot="1" x14ac:dyDescent="0.45">
      <c r="A52" s="210"/>
      <c r="B52" s="212"/>
      <c r="C52" s="214"/>
      <c r="D52" s="216"/>
      <c r="E52" s="218"/>
      <c r="F52" s="207"/>
      <c r="G52" s="208"/>
      <c r="H52" s="192"/>
      <c r="I52" s="195"/>
      <c r="J52" s="196"/>
      <c r="K52" s="198"/>
      <c r="L52" s="200"/>
      <c r="M52" s="202"/>
      <c r="N52" s="200"/>
      <c r="O52" s="204"/>
      <c r="P52" s="200"/>
      <c r="Q52" s="204"/>
      <c r="R52" s="200"/>
      <c r="S52" s="204"/>
      <c r="T52" s="200"/>
      <c r="U52" s="204"/>
      <c r="V52" s="200"/>
      <c r="W52" s="204"/>
      <c r="X52" s="200"/>
      <c r="Y52" s="204"/>
      <c r="Z52" s="206"/>
    </row>
    <row r="53" spans="1:26" s="114" customFormat="1" ht="29.25" customHeight="1" x14ac:dyDescent="0.4">
      <c r="A53" s="209">
        <v>21</v>
      </c>
      <c r="B53" s="211"/>
      <c r="C53" s="213"/>
      <c r="D53" s="215"/>
      <c r="E53" s="217"/>
      <c r="F53" s="189"/>
      <c r="G53" s="190"/>
      <c r="H53" s="191"/>
      <c r="I53" s="193"/>
      <c r="J53" s="194"/>
      <c r="K53" s="197" t="str">
        <f t="shared" ref="K53" si="19">IF(I53="","",DATEDIF(I53,A$1,"y")+1)</f>
        <v/>
      </c>
      <c r="L53" s="199"/>
      <c r="M53" s="201" t="str">
        <f>IF(L53="","",VLOOKUP(L53,健診コース・オプション検査・料金リスト!$B$2:$C$18,2,FALSE))</f>
        <v/>
      </c>
      <c r="N53" s="199"/>
      <c r="O53" s="203" t="str">
        <f>IF(N53="","",VLOOKUP(N53,健診コース・オプション検査・料金リスト!$E$2:$F$35,2,FALSE))</f>
        <v/>
      </c>
      <c r="P53" s="199"/>
      <c r="Q53" s="203" t="str">
        <f>IF(P53="","",VLOOKUP(P53,健診コース・オプション検査・料金リスト!$E$2:$F$35,2,FALSE))</f>
        <v/>
      </c>
      <c r="R53" s="199"/>
      <c r="S53" s="203" t="str">
        <f>IF(R53="","",VLOOKUP(R53,健診コース・オプション検査・料金リスト!$E$2:$F$35,2,FALSE))</f>
        <v/>
      </c>
      <c r="T53" s="199"/>
      <c r="U53" s="203" t="str">
        <f>IF(T53="","",VLOOKUP(T53,健診コース・オプション検査・料金リスト!$E$2:$F$35,2,FALSE))</f>
        <v/>
      </c>
      <c r="V53" s="199"/>
      <c r="W53" s="203" t="str">
        <f>IF(V53="","",VLOOKUP(V53,健診コース・オプション検査・料金リスト!$E$2:$F$35,2,FALSE))</f>
        <v/>
      </c>
      <c r="X53" s="199"/>
      <c r="Y53" s="203" t="str">
        <f>IF(X53="","",VLOOKUP(X53,健診コース・オプション検査・料金リスト!$E$2:$F$35,2,FALSE))</f>
        <v/>
      </c>
      <c r="Z53" s="219"/>
    </row>
    <row r="54" spans="1:26" s="114" customFormat="1" ht="48" customHeight="1" thickBot="1" x14ac:dyDescent="0.45">
      <c r="A54" s="210"/>
      <c r="B54" s="212"/>
      <c r="C54" s="214"/>
      <c r="D54" s="216"/>
      <c r="E54" s="218"/>
      <c r="F54" s="207"/>
      <c r="G54" s="208"/>
      <c r="H54" s="192"/>
      <c r="I54" s="195"/>
      <c r="J54" s="196"/>
      <c r="K54" s="198"/>
      <c r="L54" s="200"/>
      <c r="M54" s="202"/>
      <c r="N54" s="200"/>
      <c r="O54" s="204"/>
      <c r="P54" s="200"/>
      <c r="Q54" s="204"/>
      <c r="R54" s="200"/>
      <c r="S54" s="204"/>
      <c r="T54" s="200"/>
      <c r="U54" s="204"/>
      <c r="V54" s="200"/>
      <c r="W54" s="204"/>
      <c r="X54" s="200"/>
      <c r="Y54" s="204"/>
      <c r="Z54" s="206"/>
    </row>
    <row r="55" spans="1:26" s="114" customFormat="1" ht="29.25" customHeight="1" x14ac:dyDescent="0.4">
      <c r="A55" s="209">
        <v>22</v>
      </c>
      <c r="B55" s="211"/>
      <c r="C55" s="213"/>
      <c r="D55" s="215"/>
      <c r="E55" s="217"/>
      <c r="F55" s="189"/>
      <c r="G55" s="190"/>
      <c r="H55" s="191"/>
      <c r="I55" s="193"/>
      <c r="J55" s="194"/>
      <c r="K55" s="220" t="str">
        <f t="shared" ref="K55" si="20">IF(I55="","",DATEDIF(I55,A$1,"y")+1)</f>
        <v/>
      </c>
      <c r="L55" s="199"/>
      <c r="M55" s="201" t="str">
        <f>IF(L55="","",VLOOKUP(L55,健診コース・オプション検査・料金リスト!$B$2:$C$18,2,FALSE))</f>
        <v/>
      </c>
      <c r="N55" s="199"/>
      <c r="O55" s="203" t="str">
        <f>IF(N55="","",VLOOKUP(N55,健診コース・オプション検査・料金リスト!$E$2:$F$35,2,FALSE))</f>
        <v/>
      </c>
      <c r="P55" s="199"/>
      <c r="Q55" s="203" t="str">
        <f>IF(P55="","",VLOOKUP(P55,健診コース・オプション検査・料金リスト!$E$2:$F$35,2,FALSE))</f>
        <v/>
      </c>
      <c r="R55" s="199"/>
      <c r="S55" s="203" t="str">
        <f>IF(R55="","",VLOOKUP(R55,健診コース・オプション検査・料金リスト!$E$2:$F$35,2,FALSE))</f>
        <v/>
      </c>
      <c r="T55" s="199"/>
      <c r="U55" s="203" t="str">
        <f>IF(T55="","",VLOOKUP(T55,健診コース・オプション検査・料金リスト!$E$2:$F$35,2,FALSE))</f>
        <v/>
      </c>
      <c r="V55" s="199"/>
      <c r="W55" s="203" t="str">
        <f>IF(V55="","",VLOOKUP(V55,健診コース・オプション検査・料金リスト!$E$2:$F$35,2,FALSE))</f>
        <v/>
      </c>
      <c r="X55" s="199"/>
      <c r="Y55" s="203" t="str">
        <f>IF(X55="","",VLOOKUP(X55,健診コース・オプション検査・料金リスト!$E$2:$F$35,2,FALSE))</f>
        <v/>
      </c>
      <c r="Z55" s="219"/>
    </row>
    <row r="56" spans="1:26" s="114" customFormat="1" ht="48" customHeight="1" thickBot="1" x14ac:dyDescent="0.45">
      <c r="A56" s="210"/>
      <c r="B56" s="212"/>
      <c r="C56" s="214"/>
      <c r="D56" s="216"/>
      <c r="E56" s="218"/>
      <c r="F56" s="207"/>
      <c r="G56" s="208"/>
      <c r="H56" s="192"/>
      <c r="I56" s="195"/>
      <c r="J56" s="196"/>
      <c r="K56" s="198"/>
      <c r="L56" s="200"/>
      <c r="M56" s="202"/>
      <c r="N56" s="200"/>
      <c r="O56" s="204"/>
      <c r="P56" s="200"/>
      <c r="Q56" s="204"/>
      <c r="R56" s="200"/>
      <c r="S56" s="204"/>
      <c r="T56" s="200"/>
      <c r="U56" s="204"/>
      <c r="V56" s="200"/>
      <c r="W56" s="204"/>
      <c r="X56" s="200"/>
      <c r="Y56" s="204"/>
      <c r="Z56" s="206"/>
    </row>
    <row r="57" spans="1:26" s="114" customFormat="1" ht="29.25" customHeight="1" x14ac:dyDescent="0.4">
      <c r="A57" s="209">
        <v>23</v>
      </c>
      <c r="B57" s="211"/>
      <c r="C57" s="213"/>
      <c r="D57" s="215"/>
      <c r="E57" s="217"/>
      <c r="F57" s="189"/>
      <c r="G57" s="190"/>
      <c r="H57" s="191"/>
      <c r="I57" s="193"/>
      <c r="J57" s="194"/>
      <c r="K57" s="197" t="str">
        <f t="shared" ref="K57" si="21">IF(I57="","",DATEDIF(I57,A$1,"y")+1)</f>
        <v/>
      </c>
      <c r="L57" s="199"/>
      <c r="M57" s="201" t="str">
        <f>IF(L57="","",VLOOKUP(L57,健診コース・オプション検査・料金リスト!$B$2:$C$18,2,FALSE))</f>
        <v/>
      </c>
      <c r="N57" s="199"/>
      <c r="O57" s="203" t="str">
        <f>IF(N57="","",VLOOKUP(N57,健診コース・オプション検査・料金リスト!$E$2:$F$35,2,FALSE))</f>
        <v/>
      </c>
      <c r="P57" s="199"/>
      <c r="Q57" s="203" t="str">
        <f>IF(P57="","",VLOOKUP(P57,健診コース・オプション検査・料金リスト!$E$2:$F$35,2,FALSE))</f>
        <v/>
      </c>
      <c r="R57" s="199"/>
      <c r="S57" s="203" t="str">
        <f>IF(R57="","",VLOOKUP(R57,健診コース・オプション検査・料金リスト!$E$2:$F$35,2,FALSE))</f>
        <v/>
      </c>
      <c r="T57" s="199"/>
      <c r="U57" s="203" t="str">
        <f>IF(T57="","",VLOOKUP(T57,健診コース・オプション検査・料金リスト!$E$2:$F$35,2,FALSE))</f>
        <v/>
      </c>
      <c r="V57" s="199"/>
      <c r="W57" s="203" t="str">
        <f>IF(V57="","",VLOOKUP(V57,健診コース・オプション検査・料金リスト!$E$2:$F$35,2,FALSE))</f>
        <v/>
      </c>
      <c r="X57" s="199"/>
      <c r="Y57" s="203" t="str">
        <f>IF(X57="","",VLOOKUP(X57,健診コース・オプション検査・料金リスト!$E$2:$F$35,2,FALSE))</f>
        <v/>
      </c>
      <c r="Z57" s="219"/>
    </row>
    <row r="58" spans="1:26" s="114" customFormat="1" ht="48" customHeight="1" thickBot="1" x14ac:dyDescent="0.45">
      <c r="A58" s="210"/>
      <c r="B58" s="212"/>
      <c r="C58" s="214"/>
      <c r="D58" s="216"/>
      <c r="E58" s="218"/>
      <c r="F58" s="207"/>
      <c r="G58" s="208"/>
      <c r="H58" s="192"/>
      <c r="I58" s="195"/>
      <c r="J58" s="196"/>
      <c r="K58" s="198"/>
      <c r="L58" s="200"/>
      <c r="M58" s="202"/>
      <c r="N58" s="200"/>
      <c r="O58" s="204"/>
      <c r="P58" s="200"/>
      <c r="Q58" s="204"/>
      <c r="R58" s="200"/>
      <c r="S58" s="204"/>
      <c r="T58" s="200"/>
      <c r="U58" s="204"/>
      <c r="V58" s="200"/>
      <c r="W58" s="204"/>
      <c r="X58" s="200"/>
      <c r="Y58" s="204"/>
      <c r="Z58" s="206"/>
    </row>
    <row r="59" spans="1:26" s="114" customFormat="1" ht="29.25" customHeight="1" x14ac:dyDescent="0.4">
      <c r="A59" s="209">
        <v>24</v>
      </c>
      <c r="B59" s="211"/>
      <c r="C59" s="213"/>
      <c r="D59" s="215"/>
      <c r="E59" s="217"/>
      <c r="F59" s="189"/>
      <c r="G59" s="190"/>
      <c r="H59" s="191"/>
      <c r="I59" s="193"/>
      <c r="J59" s="194"/>
      <c r="K59" s="197" t="str">
        <f t="shared" ref="K59" si="22">IF(I59="","",DATEDIF(I59,A$1,"y")+1)</f>
        <v/>
      </c>
      <c r="L59" s="199"/>
      <c r="M59" s="201" t="str">
        <f>IF(L59="","",VLOOKUP(L59,健診コース・オプション検査・料金リスト!$B$2:$C$18,2,FALSE))</f>
        <v/>
      </c>
      <c r="N59" s="199"/>
      <c r="O59" s="203" t="str">
        <f>IF(N59="","",VLOOKUP(N59,健診コース・オプション検査・料金リスト!$E$2:$F$35,2,FALSE))</f>
        <v/>
      </c>
      <c r="P59" s="199"/>
      <c r="Q59" s="203" t="str">
        <f>IF(P59="","",VLOOKUP(P59,健診コース・オプション検査・料金リスト!$E$2:$F$35,2,FALSE))</f>
        <v/>
      </c>
      <c r="R59" s="199"/>
      <c r="S59" s="203" t="str">
        <f>IF(R59="","",VLOOKUP(R59,健診コース・オプション検査・料金リスト!$E$2:$F$35,2,FALSE))</f>
        <v/>
      </c>
      <c r="T59" s="199"/>
      <c r="U59" s="203" t="str">
        <f>IF(T59="","",VLOOKUP(T59,健診コース・オプション検査・料金リスト!$E$2:$F$35,2,FALSE))</f>
        <v/>
      </c>
      <c r="V59" s="199"/>
      <c r="W59" s="203" t="str">
        <f>IF(V59="","",VLOOKUP(V59,健診コース・オプション検査・料金リスト!$E$2:$F$35,2,FALSE))</f>
        <v/>
      </c>
      <c r="X59" s="199"/>
      <c r="Y59" s="203" t="str">
        <f>IF(X59="","",VLOOKUP(X59,健診コース・オプション検査・料金リスト!$E$2:$F$35,2,FALSE))</f>
        <v/>
      </c>
      <c r="Z59" s="219"/>
    </row>
    <row r="60" spans="1:26" s="114" customFormat="1" ht="48" customHeight="1" thickBot="1" x14ac:dyDescent="0.45">
      <c r="A60" s="210"/>
      <c r="B60" s="212"/>
      <c r="C60" s="214"/>
      <c r="D60" s="216"/>
      <c r="E60" s="218"/>
      <c r="F60" s="207"/>
      <c r="G60" s="208"/>
      <c r="H60" s="192"/>
      <c r="I60" s="195"/>
      <c r="J60" s="196"/>
      <c r="K60" s="198"/>
      <c r="L60" s="200"/>
      <c r="M60" s="202"/>
      <c r="N60" s="200"/>
      <c r="O60" s="204"/>
      <c r="P60" s="200"/>
      <c r="Q60" s="204"/>
      <c r="R60" s="200"/>
      <c r="S60" s="204"/>
      <c r="T60" s="200"/>
      <c r="U60" s="204"/>
      <c r="V60" s="200"/>
      <c r="W60" s="204"/>
      <c r="X60" s="200"/>
      <c r="Y60" s="204"/>
      <c r="Z60" s="206"/>
    </row>
    <row r="61" spans="1:26" s="114" customFormat="1" ht="29.25" customHeight="1" x14ac:dyDescent="0.4">
      <c r="A61" s="209">
        <v>25</v>
      </c>
      <c r="B61" s="211"/>
      <c r="C61" s="213"/>
      <c r="D61" s="215"/>
      <c r="E61" s="217"/>
      <c r="F61" s="189"/>
      <c r="G61" s="190"/>
      <c r="H61" s="191"/>
      <c r="I61" s="193"/>
      <c r="J61" s="194"/>
      <c r="K61" s="197" t="str">
        <f t="shared" ref="K61" si="23">IF(I61="","",DATEDIF(I61,A$1,"y")+1)</f>
        <v/>
      </c>
      <c r="L61" s="199"/>
      <c r="M61" s="201" t="str">
        <f>IF(L61="","",VLOOKUP(L61,健診コース・オプション検査・料金リスト!$B$2:$C$18,2,FALSE))</f>
        <v/>
      </c>
      <c r="N61" s="199"/>
      <c r="O61" s="203" t="str">
        <f>IF(N61="","",VLOOKUP(N61,健診コース・オプション検査・料金リスト!$E$2:$F$35,2,FALSE))</f>
        <v/>
      </c>
      <c r="P61" s="199"/>
      <c r="Q61" s="203" t="str">
        <f>IF(P61="","",VLOOKUP(P61,健診コース・オプション検査・料金リスト!$E$2:$F$35,2,FALSE))</f>
        <v/>
      </c>
      <c r="R61" s="199"/>
      <c r="S61" s="203" t="str">
        <f>IF(R61="","",VLOOKUP(R61,健診コース・オプション検査・料金リスト!$E$2:$F$35,2,FALSE))</f>
        <v/>
      </c>
      <c r="T61" s="199"/>
      <c r="U61" s="203" t="str">
        <f>IF(T61="","",VLOOKUP(T61,健診コース・オプション検査・料金リスト!$E$2:$F$35,2,FALSE))</f>
        <v/>
      </c>
      <c r="V61" s="199"/>
      <c r="W61" s="203" t="str">
        <f>IF(V61="","",VLOOKUP(V61,健診コース・オプション検査・料金リスト!$E$2:$F$35,2,FALSE))</f>
        <v/>
      </c>
      <c r="X61" s="199"/>
      <c r="Y61" s="203" t="str">
        <f>IF(X61="","",VLOOKUP(X61,健診コース・オプション検査・料金リスト!$E$2:$F$35,2,FALSE))</f>
        <v/>
      </c>
      <c r="Z61" s="219"/>
    </row>
    <row r="62" spans="1:26" s="114" customFormat="1" ht="48" customHeight="1" thickBot="1" x14ac:dyDescent="0.45">
      <c r="A62" s="210"/>
      <c r="B62" s="212"/>
      <c r="C62" s="214"/>
      <c r="D62" s="216"/>
      <c r="E62" s="218"/>
      <c r="F62" s="207"/>
      <c r="G62" s="208"/>
      <c r="H62" s="192"/>
      <c r="I62" s="195"/>
      <c r="J62" s="196"/>
      <c r="K62" s="198"/>
      <c r="L62" s="200"/>
      <c r="M62" s="202"/>
      <c r="N62" s="200"/>
      <c r="O62" s="204"/>
      <c r="P62" s="200"/>
      <c r="Q62" s="204"/>
      <c r="R62" s="200"/>
      <c r="S62" s="204"/>
      <c r="T62" s="200"/>
      <c r="U62" s="204"/>
      <c r="V62" s="200"/>
      <c r="W62" s="204"/>
      <c r="X62" s="200"/>
      <c r="Y62" s="204"/>
      <c r="Z62" s="206"/>
    </row>
    <row r="63" spans="1:26" s="114" customFormat="1" ht="29.25" customHeight="1" x14ac:dyDescent="0.4">
      <c r="A63" s="209">
        <v>26</v>
      </c>
      <c r="B63" s="211"/>
      <c r="C63" s="213"/>
      <c r="D63" s="215"/>
      <c r="E63" s="217"/>
      <c r="F63" s="189"/>
      <c r="G63" s="190"/>
      <c r="H63" s="191"/>
      <c r="I63" s="193"/>
      <c r="J63" s="194"/>
      <c r="K63" s="197" t="str">
        <f t="shared" ref="K63" si="24">IF(I63="","",DATEDIF(I63,A$1,"y")+1)</f>
        <v/>
      </c>
      <c r="L63" s="199"/>
      <c r="M63" s="201" t="str">
        <f>IF(L63="","",VLOOKUP(L63,健診コース・オプション検査・料金リスト!$B$2:$C$18,2,FALSE))</f>
        <v/>
      </c>
      <c r="N63" s="199"/>
      <c r="O63" s="203" t="str">
        <f>IF(N63="","",VLOOKUP(N63,健診コース・オプション検査・料金リスト!$E$2:$F$35,2,FALSE))</f>
        <v/>
      </c>
      <c r="P63" s="199"/>
      <c r="Q63" s="203" t="str">
        <f>IF(P63="","",VLOOKUP(P63,健診コース・オプション検査・料金リスト!$E$2:$F$35,2,FALSE))</f>
        <v/>
      </c>
      <c r="R63" s="199"/>
      <c r="S63" s="203" t="str">
        <f>IF(R63="","",VLOOKUP(R63,健診コース・オプション検査・料金リスト!$E$2:$F$35,2,FALSE))</f>
        <v/>
      </c>
      <c r="T63" s="199"/>
      <c r="U63" s="203" t="str">
        <f>IF(T63="","",VLOOKUP(T63,健診コース・オプション検査・料金リスト!$E$2:$F$35,2,FALSE))</f>
        <v/>
      </c>
      <c r="V63" s="199"/>
      <c r="W63" s="203" t="str">
        <f>IF(V63="","",VLOOKUP(V63,健診コース・オプション検査・料金リスト!$E$2:$F$35,2,FALSE))</f>
        <v/>
      </c>
      <c r="X63" s="199"/>
      <c r="Y63" s="203" t="str">
        <f>IF(X63="","",VLOOKUP(X63,健診コース・オプション検査・料金リスト!$E$2:$F$35,2,FALSE))</f>
        <v/>
      </c>
      <c r="Z63" s="219"/>
    </row>
    <row r="64" spans="1:26" s="114" customFormat="1" ht="48" customHeight="1" thickBot="1" x14ac:dyDescent="0.45">
      <c r="A64" s="210"/>
      <c r="B64" s="212"/>
      <c r="C64" s="214"/>
      <c r="D64" s="216"/>
      <c r="E64" s="218"/>
      <c r="F64" s="207"/>
      <c r="G64" s="208"/>
      <c r="H64" s="192"/>
      <c r="I64" s="195"/>
      <c r="J64" s="196"/>
      <c r="K64" s="198"/>
      <c r="L64" s="200"/>
      <c r="M64" s="202"/>
      <c r="N64" s="200"/>
      <c r="O64" s="204"/>
      <c r="P64" s="200"/>
      <c r="Q64" s="204"/>
      <c r="R64" s="200"/>
      <c r="S64" s="204"/>
      <c r="T64" s="200"/>
      <c r="U64" s="204"/>
      <c r="V64" s="200"/>
      <c r="W64" s="204"/>
      <c r="X64" s="200"/>
      <c r="Y64" s="204"/>
      <c r="Z64" s="206"/>
    </row>
    <row r="65" spans="1:26" s="114" customFormat="1" ht="29.25" customHeight="1" x14ac:dyDescent="0.4">
      <c r="A65" s="209">
        <v>27</v>
      </c>
      <c r="B65" s="211"/>
      <c r="C65" s="213"/>
      <c r="D65" s="215"/>
      <c r="E65" s="217"/>
      <c r="F65" s="189"/>
      <c r="G65" s="190"/>
      <c r="H65" s="191"/>
      <c r="I65" s="193"/>
      <c r="J65" s="194"/>
      <c r="K65" s="197" t="str">
        <f t="shared" ref="K65" si="25">IF(I65="","",DATEDIF(I65,A$1,"y")+1)</f>
        <v/>
      </c>
      <c r="L65" s="199"/>
      <c r="M65" s="201" t="str">
        <f>IF(L65="","",VLOOKUP(L65,健診コース・オプション検査・料金リスト!$B$2:$C$18,2,FALSE))</f>
        <v/>
      </c>
      <c r="N65" s="199"/>
      <c r="O65" s="203" t="str">
        <f>IF(N65="","",VLOOKUP(N65,健診コース・オプション検査・料金リスト!$E$2:$F$35,2,FALSE))</f>
        <v/>
      </c>
      <c r="P65" s="199"/>
      <c r="Q65" s="203" t="str">
        <f>IF(P65="","",VLOOKUP(P65,健診コース・オプション検査・料金リスト!$E$2:$F$35,2,FALSE))</f>
        <v/>
      </c>
      <c r="R65" s="199"/>
      <c r="S65" s="203" t="str">
        <f>IF(R65="","",VLOOKUP(R65,健診コース・オプション検査・料金リスト!$E$2:$F$35,2,FALSE))</f>
        <v/>
      </c>
      <c r="T65" s="199"/>
      <c r="U65" s="203" t="str">
        <f>IF(T65="","",VLOOKUP(T65,健診コース・オプション検査・料金リスト!$E$2:$F$35,2,FALSE))</f>
        <v/>
      </c>
      <c r="V65" s="199"/>
      <c r="W65" s="203" t="str">
        <f>IF(V65="","",VLOOKUP(V65,健診コース・オプション検査・料金リスト!$E$2:$F$35,2,FALSE))</f>
        <v/>
      </c>
      <c r="X65" s="199"/>
      <c r="Y65" s="203" t="str">
        <f>IF(X65="","",VLOOKUP(X65,健診コース・オプション検査・料金リスト!$E$2:$F$35,2,FALSE))</f>
        <v/>
      </c>
      <c r="Z65" s="219"/>
    </row>
    <row r="66" spans="1:26" s="114" customFormat="1" ht="48" customHeight="1" thickBot="1" x14ac:dyDescent="0.45">
      <c r="A66" s="210"/>
      <c r="B66" s="212"/>
      <c r="C66" s="214"/>
      <c r="D66" s="216"/>
      <c r="E66" s="218"/>
      <c r="F66" s="207"/>
      <c r="G66" s="208"/>
      <c r="H66" s="192"/>
      <c r="I66" s="195"/>
      <c r="J66" s="196"/>
      <c r="K66" s="198"/>
      <c r="L66" s="200"/>
      <c r="M66" s="202"/>
      <c r="N66" s="200"/>
      <c r="O66" s="204"/>
      <c r="P66" s="200"/>
      <c r="Q66" s="204"/>
      <c r="R66" s="200"/>
      <c r="S66" s="204"/>
      <c r="T66" s="200"/>
      <c r="U66" s="204"/>
      <c r="V66" s="200"/>
      <c r="W66" s="204"/>
      <c r="X66" s="200"/>
      <c r="Y66" s="204"/>
      <c r="Z66" s="206"/>
    </row>
    <row r="67" spans="1:26" s="114" customFormat="1" ht="29.25" customHeight="1" x14ac:dyDescent="0.4">
      <c r="A67" s="209">
        <v>28</v>
      </c>
      <c r="B67" s="211"/>
      <c r="C67" s="213"/>
      <c r="D67" s="215"/>
      <c r="E67" s="217"/>
      <c r="F67" s="189"/>
      <c r="G67" s="190"/>
      <c r="H67" s="191"/>
      <c r="I67" s="193"/>
      <c r="J67" s="194"/>
      <c r="K67" s="197" t="str">
        <f t="shared" ref="K67" si="26">IF(I67="","",DATEDIF(I67,A$1,"y")+1)</f>
        <v/>
      </c>
      <c r="L67" s="199"/>
      <c r="M67" s="201" t="str">
        <f>IF(L67="","",VLOOKUP(L67,健診コース・オプション検査・料金リスト!$B$2:$C$18,2,FALSE))</f>
        <v/>
      </c>
      <c r="N67" s="199"/>
      <c r="O67" s="203" t="str">
        <f>IF(N67="","",VLOOKUP(N67,健診コース・オプション検査・料金リスト!$E$2:$F$35,2,FALSE))</f>
        <v/>
      </c>
      <c r="P67" s="199"/>
      <c r="Q67" s="203" t="str">
        <f>IF(P67="","",VLOOKUP(P67,健診コース・オプション検査・料金リスト!$E$2:$F$35,2,FALSE))</f>
        <v/>
      </c>
      <c r="R67" s="199"/>
      <c r="S67" s="203" t="str">
        <f>IF(R67="","",VLOOKUP(R67,健診コース・オプション検査・料金リスト!$E$2:$F$35,2,FALSE))</f>
        <v/>
      </c>
      <c r="T67" s="199"/>
      <c r="U67" s="203" t="str">
        <f>IF(T67="","",VLOOKUP(T67,健診コース・オプション検査・料金リスト!$E$2:$F$35,2,FALSE))</f>
        <v/>
      </c>
      <c r="V67" s="199"/>
      <c r="W67" s="203" t="str">
        <f>IF(V67="","",VLOOKUP(V67,健診コース・オプション検査・料金リスト!$E$2:$F$35,2,FALSE))</f>
        <v/>
      </c>
      <c r="X67" s="199"/>
      <c r="Y67" s="203" t="str">
        <f>IF(X67="","",VLOOKUP(X67,健診コース・オプション検査・料金リスト!$E$2:$F$35,2,FALSE))</f>
        <v/>
      </c>
      <c r="Z67" s="219"/>
    </row>
    <row r="68" spans="1:26" s="114" customFormat="1" ht="48" customHeight="1" thickBot="1" x14ac:dyDescent="0.45">
      <c r="A68" s="210"/>
      <c r="B68" s="212"/>
      <c r="C68" s="214"/>
      <c r="D68" s="216"/>
      <c r="E68" s="218"/>
      <c r="F68" s="207"/>
      <c r="G68" s="208"/>
      <c r="H68" s="192"/>
      <c r="I68" s="195"/>
      <c r="J68" s="196"/>
      <c r="K68" s="198"/>
      <c r="L68" s="200"/>
      <c r="M68" s="202"/>
      <c r="N68" s="200"/>
      <c r="O68" s="204"/>
      <c r="P68" s="200"/>
      <c r="Q68" s="204"/>
      <c r="R68" s="200"/>
      <c r="S68" s="204"/>
      <c r="T68" s="200"/>
      <c r="U68" s="204"/>
      <c r="V68" s="200"/>
      <c r="W68" s="204"/>
      <c r="X68" s="200"/>
      <c r="Y68" s="204"/>
      <c r="Z68" s="206"/>
    </row>
    <row r="69" spans="1:26" s="114" customFormat="1" ht="29.25" customHeight="1" x14ac:dyDescent="0.4">
      <c r="A69" s="209">
        <v>29</v>
      </c>
      <c r="B69" s="211"/>
      <c r="C69" s="213"/>
      <c r="D69" s="215"/>
      <c r="E69" s="217"/>
      <c r="F69" s="189"/>
      <c r="G69" s="190"/>
      <c r="H69" s="191"/>
      <c r="I69" s="193"/>
      <c r="J69" s="194"/>
      <c r="K69" s="197" t="str">
        <f t="shared" ref="K69" si="27">IF(I69="","",DATEDIF(I69,A$1,"y")+1)</f>
        <v/>
      </c>
      <c r="L69" s="199"/>
      <c r="M69" s="201" t="str">
        <f>IF(L69="","",VLOOKUP(L69,健診コース・オプション検査・料金リスト!$B$2:$C$18,2,FALSE))</f>
        <v/>
      </c>
      <c r="N69" s="199"/>
      <c r="O69" s="203" t="str">
        <f>IF(N69="","",VLOOKUP(N69,健診コース・オプション検査・料金リスト!$E$2:$F$35,2,FALSE))</f>
        <v/>
      </c>
      <c r="P69" s="199"/>
      <c r="Q69" s="203" t="str">
        <f>IF(P69="","",VLOOKUP(P69,健診コース・オプション検査・料金リスト!$E$2:$F$35,2,FALSE))</f>
        <v/>
      </c>
      <c r="R69" s="199"/>
      <c r="S69" s="203" t="str">
        <f>IF(R69="","",VLOOKUP(R69,健診コース・オプション検査・料金リスト!$E$2:$F$35,2,FALSE))</f>
        <v/>
      </c>
      <c r="T69" s="199"/>
      <c r="U69" s="203" t="str">
        <f>IF(T69="","",VLOOKUP(T69,健診コース・オプション検査・料金リスト!$E$2:$F$35,2,FALSE))</f>
        <v/>
      </c>
      <c r="V69" s="199"/>
      <c r="W69" s="203" t="str">
        <f>IF(V69="","",VLOOKUP(V69,健診コース・オプション検査・料金リスト!$E$2:$F$35,2,FALSE))</f>
        <v/>
      </c>
      <c r="X69" s="199"/>
      <c r="Y69" s="203" t="str">
        <f>IF(X69="","",VLOOKUP(X69,健診コース・オプション検査・料金リスト!$E$2:$F$35,2,FALSE))</f>
        <v/>
      </c>
      <c r="Z69" s="219"/>
    </row>
    <row r="70" spans="1:26" s="114" customFormat="1" ht="48" customHeight="1" thickBot="1" x14ac:dyDescent="0.45">
      <c r="A70" s="210"/>
      <c r="B70" s="212"/>
      <c r="C70" s="214"/>
      <c r="D70" s="216"/>
      <c r="E70" s="218"/>
      <c r="F70" s="207"/>
      <c r="G70" s="208"/>
      <c r="H70" s="192"/>
      <c r="I70" s="195"/>
      <c r="J70" s="196"/>
      <c r="K70" s="198"/>
      <c r="L70" s="200"/>
      <c r="M70" s="202"/>
      <c r="N70" s="200"/>
      <c r="O70" s="204"/>
      <c r="P70" s="200"/>
      <c r="Q70" s="204"/>
      <c r="R70" s="200"/>
      <c r="S70" s="204"/>
      <c r="T70" s="200"/>
      <c r="U70" s="204"/>
      <c r="V70" s="200"/>
      <c r="W70" s="204"/>
      <c r="X70" s="200"/>
      <c r="Y70" s="204"/>
      <c r="Z70" s="206"/>
    </row>
    <row r="71" spans="1:26" s="114" customFormat="1" ht="29.25" customHeight="1" x14ac:dyDescent="0.4">
      <c r="A71" s="209">
        <v>30</v>
      </c>
      <c r="B71" s="211"/>
      <c r="C71" s="213"/>
      <c r="D71" s="215"/>
      <c r="E71" s="217"/>
      <c r="F71" s="189"/>
      <c r="G71" s="190"/>
      <c r="H71" s="191"/>
      <c r="I71" s="193"/>
      <c r="J71" s="194"/>
      <c r="K71" s="197" t="str">
        <f t="shared" ref="K71" si="28">IF(I71="","",DATEDIF(I71,A$1,"y")+1)</f>
        <v/>
      </c>
      <c r="L71" s="199"/>
      <c r="M71" s="201" t="str">
        <f>IF(L71="","",VLOOKUP(L71,健診コース・オプション検査・料金リスト!$B$2:$C$18,2,FALSE))</f>
        <v/>
      </c>
      <c r="N71" s="199"/>
      <c r="O71" s="203" t="str">
        <f>IF(N71="","",VLOOKUP(N71,健診コース・オプション検査・料金リスト!$E$2:$F$35,2,FALSE))</f>
        <v/>
      </c>
      <c r="P71" s="199"/>
      <c r="Q71" s="203" t="str">
        <f>IF(P71="","",VLOOKUP(P71,健診コース・オプション検査・料金リスト!$E$2:$F$35,2,FALSE))</f>
        <v/>
      </c>
      <c r="R71" s="199"/>
      <c r="S71" s="203" t="str">
        <f>IF(R71="","",VLOOKUP(R71,健診コース・オプション検査・料金リスト!$E$2:$F$35,2,FALSE))</f>
        <v/>
      </c>
      <c r="T71" s="199"/>
      <c r="U71" s="203" t="str">
        <f>IF(T71="","",VLOOKUP(T71,健診コース・オプション検査・料金リスト!$E$2:$F$35,2,FALSE))</f>
        <v/>
      </c>
      <c r="V71" s="199"/>
      <c r="W71" s="203" t="str">
        <f>IF(V71="","",VLOOKUP(V71,健診コース・オプション検査・料金リスト!$E$2:$F$35,2,FALSE))</f>
        <v/>
      </c>
      <c r="X71" s="199"/>
      <c r="Y71" s="203" t="str">
        <f>IF(X71="","",VLOOKUP(X71,健診コース・オプション検査・料金リスト!$E$2:$F$35,2,FALSE))</f>
        <v/>
      </c>
      <c r="Z71" s="219"/>
    </row>
    <row r="72" spans="1:26" s="114" customFormat="1" ht="48" customHeight="1" thickBot="1" x14ac:dyDescent="0.45">
      <c r="A72" s="210"/>
      <c r="B72" s="212"/>
      <c r="C72" s="214"/>
      <c r="D72" s="216"/>
      <c r="E72" s="218"/>
      <c r="F72" s="207"/>
      <c r="G72" s="208"/>
      <c r="H72" s="192"/>
      <c r="I72" s="195"/>
      <c r="J72" s="196"/>
      <c r="K72" s="198"/>
      <c r="L72" s="200"/>
      <c r="M72" s="202"/>
      <c r="N72" s="200"/>
      <c r="O72" s="204"/>
      <c r="P72" s="200"/>
      <c r="Q72" s="204"/>
      <c r="R72" s="200"/>
      <c r="S72" s="204"/>
      <c r="T72" s="200"/>
      <c r="U72" s="204"/>
      <c r="V72" s="200"/>
      <c r="W72" s="204"/>
      <c r="X72" s="200"/>
      <c r="Y72" s="204"/>
      <c r="Z72" s="206"/>
    </row>
    <row r="73" spans="1:26" s="114" customFormat="1" ht="29.25" customHeight="1" x14ac:dyDescent="0.4">
      <c r="A73" s="209">
        <v>31</v>
      </c>
      <c r="B73" s="211"/>
      <c r="C73" s="213"/>
      <c r="D73" s="215"/>
      <c r="E73" s="217"/>
      <c r="F73" s="189"/>
      <c r="G73" s="190"/>
      <c r="H73" s="191"/>
      <c r="I73" s="193"/>
      <c r="J73" s="194"/>
      <c r="K73" s="197" t="str">
        <f t="shared" ref="K73" si="29">IF(I73="","",DATEDIF(I73,A$1,"y")+1)</f>
        <v/>
      </c>
      <c r="L73" s="199"/>
      <c r="M73" s="201" t="str">
        <f>IF(L73="","",VLOOKUP(L73,健診コース・オプション検査・料金リスト!$B$2:$C$18,2,FALSE))</f>
        <v/>
      </c>
      <c r="N73" s="199"/>
      <c r="O73" s="203" t="str">
        <f>IF(N73="","",VLOOKUP(N73,健診コース・オプション検査・料金リスト!$E$2:$F$35,2,FALSE))</f>
        <v/>
      </c>
      <c r="P73" s="199"/>
      <c r="Q73" s="203" t="str">
        <f>IF(P73="","",VLOOKUP(P73,健診コース・オプション検査・料金リスト!$E$2:$F$35,2,FALSE))</f>
        <v/>
      </c>
      <c r="R73" s="199"/>
      <c r="S73" s="203" t="str">
        <f>IF(R73="","",VLOOKUP(R73,健診コース・オプション検査・料金リスト!$E$2:$F$35,2,FALSE))</f>
        <v/>
      </c>
      <c r="T73" s="199"/>
      <c r="U73" s="203" t="str">
        <f>IF(T73="","",VLOOKUP(T73,健診コース・オプション検査・料金リスト!$E$2:$F$35,2,FALSE))</f>
        <v/>
      </c>
      <c r="V73" s="199"/>
      <c r="W73" s="203" t="str">
        <f>IF(V73="","",VLOOKUP(V73,健診コース・オプション検査・料金リスト!$E$2:$F$35,2,FALSE))</f>
        <v/>
      </c>
      <c r="X73" s="199"/>
      <c r="Y73" s="203" t="str">
        <f>IF(X73="","",VLOOKUP(X73,健診コース・オプション検査・料金リスト!$E$2:$F$35,2,FALSE))</f>
        <v/>
      </c>
      <c r="Z73" s="219"/>
    </row>
    <row r="74" spans="1:26" s="114" customFormat="1" ht="48" customHeight="1" thickBot="1" x14ac:dyDescent="0.45">
      <c r="A74" s="210"/>
      <c r="B74" s="212"/>
      <c r="C74" s="214"/>
      <c r="D74" s="216"/>
      <c r="E74" s="218"/>
      <c r="F74" s="207"/>
      <c r="G74" s="208"/>
      <c r="H74" s="192"/>
      <c r="I74" s="195"/>
      <c r="J74" s="196"/>
      <c r="K74" s="198"/>
      <c r="L74" s="200"/>
      <c r="M74" s="202"/>
      <c r="N74" s="200"/>
      <c r="O74" s="204"/>
      <c r="P74" s="200"/>
      <c r="Q74" s="204"/>
      <c r="R74" s="200"/>
      <c r="S74" s="204"/>
      <c r="T74" s="200"/>
      <c r="U74" s="204"/>
      <c r="V74" s="200"/>
      <c r="W74" s="204"/>
      <c r="X74" s="200"/>
      <c r="Y74" s="204"/>
      <c r="Z74" s="206"/>
    </row>
    <row r="75" spans="1:26" s="114" customFormat="1" ht="29.25" customHeight="1" x14ac:dyDescent="0.4">
      <c r="A75" s="209">
        <v>32</v>
      </c>
      <c r="B75" s="211"/>
      <c r="C75" s="213"/>
      <c r="D75" s="215"/>
      <c r="E75" s="217"/>
      <c r="F75" s="189"/>
      <c r="G75" s="190"/>
      <c r="H75" s="191"/>
      <c r="I75" s="193"/>
      <c r="J75" s="194"/>
      <c r="K75" s="197" t="str">
        <f t="shared" ref="K75" si="30">IF(I75="","",DATEDIF(I75,A$1,"y")+1)</f>
        <v/>
      </c>
      <c r="L75" s="199"/>
      <c r="M75" s="201" t="str">
        <f>IF(L75="","",VLOOKUP(L75,健診コース・オプション検査・料金リスト!$B$2:$C$18,2,FALSE))</f>
        <v/>
      </c>
      <c r="N75" s="199"/>
      <c r="O75" s="203" t="str">
        <f>IF(N75="","",VLOOKUP(N75,健診コース・オプション検査・料金リスト!$E$2:$F$35,2,FALSE))</f>
        <v/>
      </c>
      <c r="P75" s="199"/>
      <c r="Q75" s="203" t="str">
        <f>IF(P75="","",VLOOKUP(P75,健診コース・オプション検査・料金リスト!$E$2:$F$35,2,FALSE))</f>
        <v/>
      </c>
      <c r="R75" s="199"/>
      <c r="S75" s="203" t="str">
        <f>IF(R75="","",VLOOKUP(R75,健診コース・オプション検査・料金リスト!$E$2:$F$35,2,FALSE))</f>
        <v/>
      </c>
      <c r="T75" s="199"/>
      <c r="U75" s="203" t="str">
        <f>IF(T75="","",VLOOKUP(T75,健診コース・オプション検査・料金リスト!$E$2:$F$35,2,FALSE))</f>
        <v/>
      </c>
      <c r="V75" s="199"/>
      <c r="W75" s="203" t="str">
        <f>IF(V75="","",VLOOKUP(V75,健診コース・オプション検査・料金リスト!$E$2:$F$35,2,FALSE))</f>
        <v/>
      </c>
      <c r="X75" s="199"/>
      <c r="Y75" s="203" t="str">
        <f>IF(X75="","",VLOOKUP(X75,健診コース・オプション検査・料金リスト!$E$2:$F$35,2,FALSE))</f>
        <v/>
      </c>
      <c r="Z75" s="219"/>
    </row>
    <row r="76" spans="1:26" s="114" customFormat="1" ht="48" customHeight="1" thickBot="1" x14ac:dyDescent="0.45">
      <c r="A76" s="210"/>
      <c r="B76" s="212"/>
      <c r="C76" s="214"/>
      <c r="D76" s="216"/>
      <c r="E76" s="218"/>
      <c r="F76" s="207"/>
      <c r="G76" s="208"/>
      <c r="H76" s="192"/>
      <c r="I76" s="195"/>
      <c r="J76" s="196"/>
      <c r="K76" s="198"/>
      <c r="L76" s="200"/>
      <c r="M76" s="202"/>
      <c r="N76" s="200"/>
      <c r="O76" s="204"/>
      <c r="P76" s="200"/>
      <c r="Q76" s="204"/>
      <c r="R76" s="200"/>
      <c r="S76" s="204"/>
      <c r="T76" s="200"/>
      <c r="U76" s="204"/>
      <c r="V76" s="200"/>
      <c r="W76" s="204"/>
      <c r="X76" s="200"/>
      <c r="Y76" s="204"/>
      <c r="Z76" s="206"/>
    </row>
    <row r="77" spans="1:26" s="114" customFormat="1" ht="29.25" customHeight="1" x14ac:dyDescent="0.4">
      <c r="A77" s="209">
        <v>33</v>
      </c>
      <c r="B77" s="211"/>
      <c r="C77" s="213"/>
      <c r="D77" s="215"/>
      <c r="E77" s="217"/>
      <c r="F77" s="189"/>
      <c r="G77" s="190"/>
      <c r="H77" s="191"/>
      <c r="I77" s="193"/>
      <c r="J77" s="194"/>
      <c r="K77" s="197" t="str">
        <f t="shared" ref="K77" si="31">IF(I77="","",DATEDIF(I77,A$1,"y")+1)</f>
        <v/>
      </c>
      <c r="L77" s="199"/>
      <c r="M77" s="201" t="str">
        <f>IF(L77="","",VLOOKUP(L77,健診コース・オプション検査・料金リスト!$B$2:$C$18,2,FALSE))</f>
        <v/>
      </c>
      <c r="N77" s="199"/>
      <c r="O77" s="203" t="str">
        <f>IF(N77="","",VLOOKUP(N77,健診コース・オプション検査・料金リスト!$E$2:$F$35,2,FALSE))</f>
        <v/>
      </c>
      <c r="P77" s="199"/>
      <c r="Q77" s="203" t="str">
        <f>IF(P77="","",VLOOKUP(P77,健診コース・オプション検査・料金リスト!$E$2:$F$35,2,FALSE))</f>
        <v/>
      </c>
      <c r="R77" s="199"/>
      <c r="S77" s="203" t="str">
        <f>IF(R77="","",VLOOKUP(R77,健診コース・オプション検査・料金リスト!$E$2:$F$35,2,FALSE))</f>
        <v/>
      </c>
      <c r="T77" s="199"/>
      <c r="U77" s="203" t="str">
        <f>IF(T77="","",VLOOKUP(T77,健診コース・オプション検査・料金リスト!$E$2:$F$35,2,FALSE))</f>
        <v/>
      </c>
      <c r="V77" s="199"/>
      <c r="W77" s="203" t="str">
        <f>IF(V77="","",VLOOKUP(V77,健診コース・オプション検査・料金リスト!$E$2:$F$35,2,FALSE))</f>
        <v/>
      </c>
      <c r="X77" s="199"/>
      <c r="Y77" s="203" t="str">
        <f>IF(X77="","",VLOOKUP(X77,健診コース・オプション検査・料金リスト!$E$2:$F$35,2,FALSE))</f>
        <v/>
      </c>
      <c r="Z77" s="219"/>
    </row>
    <row r="78" spans="1:26" s="114" customFormat="1" ht="48" customHeight="1" thickBot="1" x14ac:dyDescent="0.45">
      <c r="A78" s="210"/>
      <c r="B78" s="212"/>
      <c r="C78" s="214"/>
      <c r="D78" s="216"/>
      <c r="E78" s="218"/>
      <c r="F78" s="207"/>
      <c r="G78" s="208"/>
      <c r="H78" s="192"/>
      <c r="I78" s="195"/>
      <c r="J78" s="196"/>
      <c r="K78" s="198"/>
      <c r="L78" s="200"/>
      <c r="M78" s="202"/>
      <c r="N78" s="200"/>
      <c r="O78" s="204"/>
      <c r="P78" s="200"/>
      <c r="Q78" s="204"/>
      <c r="R78" s="200"/>
      <c r="S78" s="204"/>
      <c r="T78" s="200"/>
      <c r="U78" s="204"/>
      <c r="V78" s="200"/>
      <c r="W78" s="204"/>
      <c r="X78" s="200"/>
      <c r="Y78" s="204"/>
      <c r="Z78" s="206"/>
    </row>
    <row r="79" spans="1:26" s="114" customFormat="1" ht="29.25" customHeight="1" x14ac:dyDescent="0.4">
      <c r="A79" s="209">
        <v>34</v>
      </c>
      <c r="B79" s="211"/>
      <c r="C79" s="213"/>
      <c r="D79" s="215"/>
      <c r="E79" s="217"/>
      <c r="F79" s="189"/>
      <c r="G79" s="190"/>
      <c r="H79" s="191"/>
      <c r="I79" s="193"/>
      <c r="J79" s="194"/>
      <c r="K79" s="197" t="str">
        <f t="shared" ref="K79" si="32">IF(I79="","",DATEDIF(I79,A$1,"y")+1)</f>
        <v/>
      </c>
      <c r="L79" s="199"/>
      <c r="M79" s="201" t="str">
        <f>IF(L79="","",VLOOKUP(L79,健診コース・オプション検査・料金リスト!$B$2:$C$18,2,FALSE))</f>
        <v/>
      </c>
      <c r="N79" s="199"/>
      <c r="O79" s="203" t="str">
        <f>IF(N79="","",VLOOKUP(N79,健診コース・オプション検査・料金リスト!$E$2:$F$35,2,FALSE))</f>
        <v/>
      </c>
      <c r="P79" s="199"/>
      <c r="Q79" s="203" t="str">
        <f>IF(P79="","",VLOOKUP(P79,健診コース・オプション検査・料金リスト!$E$2:$F$35,2,FALSE))</f>
        <v/>
      </c>
      <c r="R79" s="199"/>
      <c r="S79" s="203" t="str">
        <f>IF(R79="","",VLOOKUP(R79,健診コース・オプション検査・料金リスト!$E$2:$F$35,2,FALSE))</f>
        <v/>
      </c>
      <c r="T79" s="199"/>
      <c r="U79" s="203" t="str">
        <f>IF(T79="","",VLOOKUP(T79,健診コース・オプション検査・料金リスト!$E$2:$F$35,2,FALSE))</f>
        <v/>
      </c>
      <c r="V79" s="199"/>
      <c r="W79" s="203" t="str">
        <f>IF(V79="","",VLOOKUP(V79,健診コース・オプション検査・料金リスト!$E$2:$F$35,2,FALSE))</f>
        <v/>
      </c>
      <c r="X79" s="199"/>
      <c r="Y79" s="203" t="str">
        <f>IF(X79="","",VLOOKUP(X79,健診コース・オプション検査・料金リスト!$E$2:$F$35,2,FALSE))</f>
        <v/>
      </c>
      <c r="Z79" s="219"/>
    </row>
    <row r="80" spans="1:26" s="114" customFormat="1" ht="48" customHeight="1" thickBot="1" x14ac:dyDescent="0.45">
      <c r="A80" s="210"/>
      <c r="B80" s="212"/>
      <c r="C80" s="214"/>
      <c r="D80" s="216"/>
      <c r="E80" s="218"/>
      <c r="F80" s="207"/>
      <c r="G80" s="208"/>
      <c r="H80" s="192"/>
      <c r="I80" s="195"/>
      <c r="J80" s="196"/>
      <c r="K80" s="198"/>
      <c r="L80" s="200"/>
      <c r="M80" s="202"/>
      <c r="N80" s="200"/>
      <c r="O80" s="204"/>
      <c r="P80" s="200"/>
      <c r="Q80" s="204"/>
      <c r="R80" s="200"/>
      <c r="S80" s="204"/>
      <c r="T80" s="200"/>
      <c r="U80" s="204"/>
      <c r="V80" s="200"/>
      <c r="W80" s="204"/>
      <c r="X80" s="200"/>
      <c r="Y80" s="204"/>
      <c r="Z80" s="206"/>
    </row>
    <row r="81" spans="1:26" s="114" customFormat="1" ht="29.25" customHeight="1" x14ac:dyDescent="0.4">
      <c r="A81" s="209">
        <v>35</v>
      </c>
      <c r="B81" s="211"/>
      <c r="C81" s="213"/>
      <c r="D81" s="215"/>
      <c r="E81" s="217"/>
      <c r="F81" s="189"/>
      <c r="G81" s="190"/>
      <c r="H81" s="191"/>
      <c r="I81" s="193"/>
      <c r="J81" s="194"/>
      <c r="K81" s="197" t="str">
        <f t="shared" ref="K81" si="33">IF(I81="","",DATEDIF(I81,A$1,"y")+1)</f>
        <v/>
      </c>
      <c r="L81" s="199"/>
      <c r="M81" s="201" t="str">
        <f>IF(L81="","",VLOOKUP(L81,健診コース・オプション検査・料金リスト!$B$2:$C$18,2,FALSE))</f>
        <v/>
      </c>
      <c r="N81" s="199"/>
      <c r="O81" s="203" t="str">
        <f>IF(N81="","",VLOOKUP(N81,健診コース・オプション検査・料金リスト!$E$2:$F$35,2,FALSE))</f>
        <v/>
      </c>
      <c r="P81" s="199"/>
      <c r="Q81" s="203" t="str">
        <f>IF(P81="","",VLOOKUP(P81,健診コース・オプション検査・料金リスト!$E$2:$F$35,2,FALSE))</f>
        <v/>
      </c>
      <c r="R81" s="199"/>
      <c r="S81" s="203" t="str">
        <f>IF(R81="","",VLOOKUP(R81,健診コース・オプション検査・料金リスト!$E$2:$F$35,2,FALSE))</f>
        <v/>
      </c>
      <c r="T81" s="199"/>
      <c r="U81" s="203" t="str">
        <f>IF(T81="","",VLOOKUP(T81,健診コース・オプション検査・料金リスト!$E$2:$F$35,2,FALSE))</f>
        <v/>
      </c>
      <c r="V81" s="199"/>
      <c r="W81" s="203" t="str">
        <f>IF(V81="","",VLOOKUP(V81,健診コース・オプション検査・料金リスト!$E$2:$F$35,2,FALSE))</f>
        <v/>
      </c>
      <c r="X81" s="199"/>
      <c r="Y81" s="203" t="str">
        <f>IF(X81="","",VLOOKUP(X81,健診コース・オプション検査・料金リスト!$E$2:$F$35,2,FALSE))</f>
        <v/>
      </c>
      <c r="Z81" s="219"/>
    </row>
    <row r="82" spans="1:26" s="114" customFormat="1" ht="48" customHeight="1" thickBot="1" x14ac:dyDescent="0.45">
      <c r="A82" s="210"/>
      <c r="B82" s="212"/>
      <c r="C82" s="214"/>
      <c r="D82" s="216"/>
      <c r="E82" s="218"/>
      <c r="F82" s="207"/>
      <c r="G82" s="208"/>
      <c r="H82" s="192"/>
      <c r="I82" s="195"/>
      <c r="J82" s="196"/>
      <c r="K82" s="198"/>
      <c r="L82" s="200"/>
      <c r="M82" s="202"/>
      <c r="N82" s="200"/>
      <c r="O82" s="204"/>
      <c r="P82" s="200"/>
      <c r="Q82" s="204"/>
      <c r="R82" s="200"/>
      <c r="S82" s="204"/>
      <c r="T82" s="200"/>
      <c r="U82" s="204"/>
      <c r="V82" s="200"/>
      <c r="W82" s="204"/>
      <c r="X82" s="200"/>
      <c r="Y82" s="204"/>
      <c r="Z82" s="206"/>
    </row>
    <row r="83" spans="1:26" s="114" customFormat="1" ht="29.25" customHeight="1" x14ac:dyDescent="0.4">
      <c r="A83" s="209">
        <v>36</v>
      </c>
      <c r="B83" s="211"/>
      <c r="C83" s="213"/>
      <c r="D83" s="215"/>
      <c r="E83" s="217"/>
      <c r="F83" s="189"/>
      <c r="G83" s="190"/>
      <c r="H83" s="191"/>
      <c r="I83" s="193"/>
      <c r="J83" s="194"/>
      <c r="K83" s="197" t="str">
        <f t="shared" ref="K83" si="34">IF(I83="","",DATEDIF(I83,A$1,"y")+1)</f>
        <v/>
      </c>
      <c r="L83" s="199"/>
      <c r="M83" s="201" t="str">
        <f>IF(L83="","",VLOOKUP(L83,健診コース・オプション検査・料金リスト!$B$2:$C$18,2,FALSE))</f>
        <v/>
      </c>
      <c r="N83" s="199"/>
      <c r="O83" s="203" t="str">
        <f>IF(N83="","",VLOOKUP(N83,健診コース・オプション検査・料金リスト!$E$2:$F$35,2,FALSE))</f>
        <v/>
      </c>
      <c r="P83" s="199"/>
      <c r="Q83" s="203" t="str">
        <f>IF(P83="","",VLOOKUP(P83,健診コース・オプション検査・料金リスト!$E$2:$F$35,2,FALSE))</f>
        <v/>
      </c>
      <c r="R83" s="199"/>
      <c r="S83" s="203" t="str">
        <f>IF(R83="","",VLOOKUP(R83,健診コース・オプション検査・料金リスト!$E$2:$F$35,2,FALSE))</f>
        <v/>
      </c>
      <c r="T83" s="199"/>
      <c r="U83" s="203" t="str">
        <f>IF(T83="","",VLOOKUP(T83,健診コース・オプション検査・料金リスト!$E$2:$F$35,2,FALSE))</f>
        <v/>
      </c>
      <c r="V83" s="199"/>
      <c r="W83" s="203" t="str">
        <f>IF(V83="","",VLOOKUP(V83,健診コース・オプション検査・料金リスト!$E$2:$F$35,2,FALSE))</f>
        <v/>
      </c>
      <c r="X83" s="199"/>
      <c r="Y83" s="203" t="str">
        <f>IF(X83="","",VLOOKUP(X83,健診コース・オプション検査・料金リスト!$E$2:$F$35,2,FALSE))</f>
        <v/>
      </c>
      <c r="Z83" s="219"/>
    </row>
    <row r="84" spans="1:26" s="114" customFormat="1" ht="48" customHeight="1" thickBot="1" x14ac:dyDescent="0.45">
      <c r="A84" s="210"/>
      <c r="B84" s="212"/>
      <c r="C84" s="214"/>
      <c r="D84" s="216"/>
      <c r="E84" s="218"/>
      <c r="F84" s="207"/>
      <c r="G84" s="208"/>
      <c r="H84" s="192"/>
      <c r="I84" s="195"/>
      <c r="J84" s="196"/>
      <c r="K84" s="198"/>
      <c r="L84" s="200"/>
      <c r="M84" s="202"/>
      <c r="N84" s="200"/>
      <c r="O84" s="204"/>
      <c r="P84" s="200"/>
      <c r="Q84" s="204"/>
      <c r="R84" s="200"/>
      <c r="S84" s="204"/>
      <c r="T84" s="200"/>
      <c r="U84" s="204"/>
      <c r="V84" s="200"/>
      <c r="W84" s="204"/>
      <c r="X84" s="200"/>
      <c r="Y84" s="204"/>
      <c r="Z84" s="206"/>
    </row>
    <row r="85" spans="1:26" s="114" customFormat="1" ht="29.25" customHeight="1" x14ac:dyDescent="0.4">
      <c r="A85" s="209">
        <v>37</v>
      </c>
      <c r="B85" s="211"/>
      <c r="C85" s="213"/>
      <c r="D85" s="215"/>
      <c r="E85" s="217"/>
      <c r="F85" s="189"/>
      <c r="G85" s="190"/>
      <c r="H85" s="191"/>
      <c r="I85" s="193"/>
      <c r="J85" s="194"/>
      <c r="K85" s="197" t="str">
        <f t="shared" ref="K85" si="35">IF(I85="","",DATEDIF(I85,A$1,"y")+1)</f>
        <v/>
      </c>
      <c r="L85" s="199"/>
      <c r="M85" s="201" t="str">
        <f>IF(L85="","",VLOOKUP(L85,健診コース・オプション検査・料金リスト!$B$2:$C$18,2,FALSE))</f>
        <v/>
      </c>
      <c r="N85" s="199"/>
      <c r="O85" s="203" t="str">
        <f>IF(N85="","",VLOOKUP(N85,健診コース・オプション検査・料金リスト!$E$2:$F$35,2,FALSE))</f>
        <v/>
      </c>
      <c r="P85" s="199"/>
      <c r="Q85" s="203" t="str">
        <f>IF(P85="","",VLOOKUP(P85,健診コース・オプション検査・料金リスト!$E$2:$F$35,2,FALSE))</f>
        <v/>
      </c>
      <c r="R85" s="199"/>
      <c r="S85" s="203" t="str">
        <f>IF(R85="","",VLOOKUP(R85,健診コース・オプション検査・料金リスト!$E$2:$F$35,2,FALSE))</f>
        <v/>
      </c>
      <c r="T85" s="199"/>
      <c r="U85" s="203" t="str">
        <f>IF(T85="","",VLOOKUP(T85,健診コース・オプション検査・料金リスト!$E$2:$F$35,2,FALSE))</f>
        <v/>
      </c>
      <c r="V85" s="199"/>
      <c r="W85" s="203" t="str">
        <f>IF(V85="","",VLOOKUP(V85,健診コース・オプション検査・料金リスト!$E$2:$F$35,2,FALSE))</f>
        <v/>
      </c>
      <c r="X85" s="199"/>
      <c r="Y85" s="203" t="str">
        <f>IF(X85="","",VLOOKUP(X85,健診コース・オプション検査・料金リスト!$E$2:$F$35,2,FALSE))</f>
        <v/>
      </c>
      <c r="Z85" s="219"/>
    </row>
    <row r="86" spans="1:26" s="114" customFormat="1" ht="48" customHeight="1" thickBot="1" x14ac:dyDescent="0.45">
      <c r="A86" s="210"/>
      <c r="B86" s="212"/>
      <c r="C86" s="214"/>
      <c r="D86" s="216"/>
      <c r="E86" s="218"/>
      <c r="F86" s="207"/>
      <c r="G86" s="208"/>
      <c r="H86" s="192"/>
      <c r="I86" s="195"/>
      <c r="J86" s="196"/>
      <c r="K86" s="198"/>
      <c r="L86" s="200"/>
      <c r="M86" s="202"/>
      <c r="N86" s="200"/>
      <c r="O86" s="204"/>
      <c r="P86" s="200"/>
      <c r="Q86" s="204"/>
      <c r="R86" s="200"/>
      <c r="S86" s="204"/>
      <c r="T86" s="200"/>
      <c r="U86" s="204"/>
      <c r="V86" s="200"/>
      <c r="W86" s="204"/>
      <c r="X86" s="200"/>
      <c r="Y86" s="204"/>
      <c r="Z86" s="206"/>
    </row>
    <row r="87" spans="1:26" s="114" customFormat="1" ht="29.25" customHeight="1" x14ac:dyDescent="0.4">
      <c r="A87" s="209">
        <v>38</v>
      </c>
      <c r="B87" s="211"/>
      <c r="C87" s="213"/>
      <c r="D87" s="215"/>
      <c r="E87" s="217"/>
      <c r="F87" s="189"/>
      <c r="G87" s="190"/>
      <c r="H87" s="191"/>
      <c r="I87" s="193"/>
      <c r="J87" s="194"/>
      <c r="K87" s="197" t="str">
        <f t="shared" ref="K87" si="36">IF(I87="","",DATEDIF(I87,A$1,"y")+1)</f>
        <v/>
      </c>
      <c r="L87" s="199"/>
      <c r="M87" s="201" t="str">
        <f>IF(L87="","",VLOOKUP(L87,健診コース・オプション検査・料金リスト!$B$2:$C$18,2,FALSE))</f>
        <v/>
      </c>
      <c r="N87" s="199"/>
      <c r="O87" s="203" t="str">
        <f>IF(N87="","",VLOOKUP(N87,健診コース・オプション検査・料金リスト!$E$2:$F$35,2,FALSE))</f>
        <v/>
      </c>
      <c r="P87" s="199"/>
      <c r="Q87" s="203" t="str">
        <f>IF(P87="","",VLOOKUP(P87,健診コース・オプション検査・料金リスト!$E$2:$F$35,2,FALSE))</f>
        <v/>
      </c>
      <c r="R87" s="199"/>
      <c r="S87" s="203" t="str">
        <f>IF(R87="","",VLOOKUP(R87,健診コース・オプション検査・料金リスト!$E$2:$F$35,2,FALSE))</f>
        <v/>
      </c>
      <c r="T87" s="199"/>
      <c r="U87" s="203" t="str">
        <f>IF(T87="","",VLOOKUP(T87,健診コース・オプション検査・料金リスト!$E$2:$F$35,2,FALSE))</f>
        <v/>
      </c>
      <c r="V87" s="199"/>
      <c r="W87" s="203" t="str">
        <f>IF(V87="","",VLOOKUP(V87,健診コース・オプション検査・料金リスト!$E$2:$F$35,2,FALSE))</f>
        <v/>
      </c>
      <c r="X87" s="199"/>
      <c r="Y87" s="203" t="str">
        <f>IF(X87="","",VLOOKUP(X87,健診コース・オプション検査・料金リスト!$E$2:$F$35,2,FALSE))</f>
        <v/>
      </c>
      <c r="Z87" s="219"/>
    </row>
    <row r="88" spans="1:26" s="114" customFormat="1" ht="48" customHeight="1" thickBot="1" x14ac:dyDescent="0.45">
      <c r="A88" s="210"/>
      <c r="B88" s="212"/>
      <c r="C88" s="214"/>
      <c r="D88" s="216"/>
      <c r="E88" s="218"/>
      <c r="F88" s="207"/>
      <c r="G88" s="208"/>
      <c r="H88" s="192"/>
      <c r="I88" s="195"/>
      <c r="J88" s="196"/>
      <c r="K88" s="198"/>
      <c r="L88" s="200"/>
      <c r="M88" s="202"/>
      <c r="N88" s="200"/>
      <c r="O88" s="204"/>
      <c r="P88" s="200"/>
      <c r="Q88" s="204"/>
      <c r="R88" s="200"/>
      <c r="S88" s="204"/>
      <c r="T88" s="200"/>
      <c r="U88" s="204"/>
      <c r="V88" s="200"/>
      <c r="W88" s="204"/>
      <c r="X88" s="200"/>
      <c r="Y88" s="204"/>
      <c r="Z88" s="206"/>
    </row>
    <row r="89" spans="1:26" s="114" customFormat="1" ht="29.25" customHeight="1" x14ac:dyDescent="0.4">
      <c r="A89" s="209">
        <v>39</v>
      </c>
      <c r="B89" s="211"/>
      <c r="C89" s="213"/>
      <c r="D89" s="215"/>
      <c r="E89" s="217"/>
      <c r="F89" s="189"/>
      <c r="G89" s="190"/>
      <c r="H89" s="191"/>
      <c r="I89" s="193"/>
      <c r="J89" s="194"/>
      <c r="K89" s="197" t="str">
        <f t="shared" ref="K89" si="37">IF(I89="","",DATEDIF(I89,A$1,"y")+1)</f>
        <v/>
      </c>
      <c r="L89" s="199"/>
      <c r="M89" s="201" t="str">
        <f>IF(L89="","",VLOOKUP(L89,健診コース・オプション検査・料金リスト!$B$2:$C$18,2,FALSE))</f>
        <v/>
      </c>
      <c r="N89" s="199"/>
      <c r="O89" s="203" t="str">
        <f>IF(N89="","",VLOOKUP(N89,健診コース・オプション検査・料金リスト!$E$2:$F$35,2,FALSE))</f>
        <v/>
      </c>
      <c r="P89" s="199"/>
      <c r="Q89" s="203" t="str">
        <f>IF(P89="","",VLOOKUP(P89,健診コース・オプション検査・料金リスト!$E$2:$F$35,2,FALSE))</f>
        <v/>
      </c>
      <c r="R89" s="199"/>
      <c r="S89" s="203" t="str">
        <f>IF(R89="","",VLOOKUP(R89,健診コース・オプション検査・料金リスト!$E$2:$F$35,2,FALSE))</f>
        <v/>
      </c>
      <c r="T89" s="199"/>
      <c r="U89" s="203" t="str">
        <f>IF(T89="","",VLOOKUP(T89,健診コース・オプション検査・料金リスト!$E$2:$F$35,2,FALSE))</f>
        <v/>
      </c>
      <c r="V89" s="199"/>
      <c r="W89" s="203" t="str">
        <f>IF(V89="","",VLOOKUP(V89,健診コース・オプション検査・料金リスト!$E$2:$F$35,2,FALSE))</f>
        <v/>
      </c>
      <c r="X89" s="199"/>
      <c r="Y89" s="203" t="str">
        <f>IF(X89="","",VLOOKUP(X89,健診コース・オプション検査・料金リスト!$E$2:$F$35,2,FALSE))</f>
        <v/>
      </c>
      <c r="Z89" s="219"/>
    </row>
    <row r="90" spans="1:26" s="114" customFormat="1" ht="48" customHeight="1" thickBot="1" x14ac:dyDescent="0.45">
      <c r="A90" s="210"/>
      <c r="B90" s="212"/>
      <c r="C90" s="214"/>
      <c r="D90" s="216"/>
      <c r="E90" s="218"/>
      <c r="F90" s="207"/>
      <c r="G90" s="208"/>
      <c r="H90" s="192"/>
      <c r="I90" s="195"/>
      <c r="J90" s="196"/>
      <c r="K90" s="198"/>
      <c r="L90" s="200"/>
      <c r="M90" s="202"/>
      <c r="N90" s="200"/>
      <c r="O90" s="204"/>
      <c r="P90" s="200"/>
      <c r="Q90" s="204"/>
      <c r="R90" s="200"/>
      <c r="S90" s="204"/>
      <c r="T90" s="200"/>
      <c r="U90" s="204"/>
      <c r="V90" s="200"/>
      <c r="W90" s="204"/>
      <c r="X90" s="200"/>
      <c r="Y90" s="204"/>
      <c r="Z90" s="206"/>
    </row>
    <row r="91" spans="1:26" s="114" customFormat="1" ht="29.25" customHeight="1" x14ac:dyDescent="0.4">
      <c r="A91" s="209">
        <v>40</v>
      </c>
      <c r="B91" s="211"/>
      <c r="C91" s="213"/>
      <c r="D91" s="215"/>
      <c r="E91" s="217"/>
      <c r="F91" s="189"/>
      <c r="G91" s="190"/>
      <c r="H91" s="191"/>
      <c r="I91" s="193"/>
      <c r="J91" s="194"/>
      <c r="K91" s="197" t="str">
        <f t="shared" ref="K91" si="38">IF(I91="","",DATEDIF(I91,A$1,"y")+1)</f>
        <v/>
      </c>
      <c r="L91" s="199"/>
      <c r="M91" s="201" t="str">
        <f>IF(L91="","",VLOOKUP(L91,健診コース・オプション検査・料金リスト!$B$2:$C$18,2,FALSE))</f>
        <v/>
      </c>
      <c r="N91" s="199"/>
      <c r="O91" s="203" t="str">
        <f>IF(N91="","",VLOOKUP(N91,健診コース・オプション検査・料金リスト!$E$2:$F$35,2,FALSE))</f>
        <v/>
      </c>
      <c r="P91" s="199"/>
      <c r="Q91" s="203" t="str">
        <f>IF(P91="","",VLOOKUP(P91,健診コース・オプション検査・料金リスト!$E$2:$F$35,2,FALSE))</f>
        <v/>
      </c>
      <c r="R91" s="199"/>
      <c r="S91" s="203" t="str">
        <f>IF(R91="","",VLOOKUP(R91,健診コース・オプション検査・料金リスト!$E$2:$F$35,2,FALSE))</f>
        <v/>
      </c>
      <c r="T91" s="199"/>
      <c r="U91" s="203" t="str">
        <f>IF(T91="","",VLOOKUP(T91,健診コース・オプション検査・料金リスト!$E$2:$F$35,2,FALSE))</f>
        <v/>
      </c>
      <c r="V91" s="199"/>
      <c r="W91" s="203" t="str">
        <f>IF(V91="","",VLOOKUP(V91,健診コース・オプション検査・料金リスト!$E$2:$F$35,2,FALSE))</f>
        <v/>
      </c>
      <c r="X91" s="199"/>
      <c r="Y91" s="203" t="str">
        <f>IF(X91="","",VLOOKUP(X91,健診コース・オプション検査・料金リスト!$E$2:$F$35,2,FALSE))</f>
        <v/>
      </c>
      <c r="Z91" s="219"/>
    </row>
    <row r="92" spans="1:26" s="114" customFormat="1" ht="48" customHeight="1" thickBot="1" x14ac:dyDescent="0.45">
      <c r="A92" s="210"/>
      <c r="B92" s="212"/>
      <c r="C92" s="214"/>
      <c r="D92" s="216"/>
      <c r="E92" s="218"/>
      <c r="F92" s="207"/>
      <c r="G92" s="208"/>
      <c r="H92" s="192"/>
      <c r="I92" s="195"/>
      <c r="J92" s="196"/>
      <c r="K92" s="198"/>
      <c r="L92" s="200"/>
      <c r="M92" s="202"/>
      <c r="N92" s="200"/>
      <c r="O92" s="204"/>
      <c r="P92" s="200"/>
      <c r="Q92" s="204"/>
      <c r="R92" s="200"/>
      <c r="S92" s="204"/>
      <c r="T92" s="200"/>
      <c r="U92" s="204"/>
      <c r="V92" s="200"/>
      <c r="W92" s="204"/>
      <c r="X92" s="200"/>
      <c r="Y92" s="204"/>
      <c r="Z92" s="206"/>
    </row>
    <row r="93" spans="1:26" s="114" customFormat="1" ht="29.25" customHeight="1" x14ac:dyDescent="0.4">
      <c r="A93" s="209">
        <v>41</v>
      </c>
      <c r="B93" s="211"/>
      <c r="C93" s="213"/>
      <c r="D93" s="215"/>
      <c r="E93" s="217"/>
      <c r="F93" s="189"/>
      <c r="G93" s="190"/>
      <c r="H93" s="191"/>
      <c r="I93" s="193"/>
      <c r="J93" s="194"/>
      <c r="K93" s="197" t="str">
        <f t="shared" ref="K93" si="39">IF(I93="","",DATEDIF(I93,A$1,"y")+1)</f>
        <v/>
      </c>
      <c r="L93" s="199"/>
      <c r="M93" s="201" t="str">
        <f>IF(L93="","",VLOOKUP(L93,健診コース・オプション検査・料金リスト!$B$2:$C$18,2,FALSE))</f>
        <v/>
      </c>
      <c r="N93" s="199"/>
      <c r="O93" s="203" t="str">
        <f>IF(N93="","",VLOOKUP(N93,健診コース・オプション検査・料金リスト!$E$2:$F$35,2,FALSE))</f>
        <v/>
      </c>
      <c r="P93" s="199"/>
      <c r="Q93" s="203" t="str">
        <f>IF(P93="","",VLOOKUP(P93,健診コース・オプション検査・料金リスト!$E$2:$F$35,2,FALSE))</f>
        <v/>
      </c>
      <c r="R93" s="199"/>
      <c r="S93" s="203" t="str">
        <f>IF(R93="","",VLOOKUP(R93,健診コース・オプション検査・料金リスト!$E$2:$F$35,2,FALSE))</f>
        <v/>
      </c>
      <c r="T93" s="199"/>
      <c r="U93" s="203" t="str">
        <f>IF(T93="","",VLOOKUP(T93,健診コース・オプション検査・料金リスト!$E$2:$F$35,2,FALSE))</f>
        <v/>
      </c>
      <c r="V93" s="199"/>
      <c r="W93" s="203" t="str">
        <f>IF(V93="","",VLOOKUP(V93,健診コース・オプション検査・料金リスト!$E$2:$F$35,2,FALSE))</f>
        <v/>
      </c>
      <c r="X93" s="199"/>
      <c r="Y93" s="203" t="str">
        <f>IF(X93="","",VLOOKUP(X93,健診コース・オプション検査・料金リスト!$E$2:$F$35,2,FALSE))</f>
        <v/>
      </c>
      <c r="Z93" s="219"/>
    </row>
    <row r="94" spans="1:26" s="114" customFormat="1" ht="48" customHeight="1" thickBot="1" x14ac:dyDescent="0.45">
      <c r="A94" s="210"/>
      <c r="B94" s="212"/>
      <c r="C94" s="214"/>
      <c r="D94" s="216"/>
      <c r="E94" s="218"/>
      <c r="F94" s="207"/>
      <c r="G94" s="208"/>
      <c r="H94" s="192"/>
      <c r="I94" s="195"/>
      <c r="J94" s="196"/>
      <c r="K94" s="198"/>
      <c r="L94" s="200"/>
      <c r="M94" s="202"/>
      <c r="N94" s="200"/>
      <c r="O94" s="204"/>
      <c r="P94" s="200"/>
      <c r="Q94" s="204"/>
      <c r="R94" s="200"/>
      <c r="S94" s="204"/>
      <c r="T94" s="200"/>
      <c r="U94" s="204"/>
      <c r="V94" s="200"/>
      <c r="W94" s="204"/>
      <c r="X94" s="200"/>
      <c r="Y94" s="204"/>
      <c r="Z94" s="206"/>
    </row>
    <row r="95" spans="1:26" s="114" customFormat="1" ht="29.25" customHeight="1" x14ac:dyDescent="0.4">
      <c r="A95" s="209">
        <v>42</v>
      </c>
      <c r="B95" s="211"/>
      <c r="C95" s="213"/>
      <c r="D95" s="215"/>
      <c r="E95" s="217"/>
      <c r="F95" s="189"/>
      <c r="G95" s="190"/>
      <c r="H95" s="191"/>
      <c r="I95" s="193"/>
      <c r="J95" s="194"/>
      <c r="K95" s="197" t="str">
        <f t="shared" ref="K95" si="40">IF(I95="","",DATEDIF(I95,A$1,"y")+1)</f>
        <v/>
      </c>
      <c r="L95" s="199"/>
      <c r="M95" s="201" t="str">
        <f>IF(L95="","",VLOOKUP(L95,健診コース・オプション検査・料金リスト!$B$2:$C$18,2,FALSE))</f>
        <v/>
      </c>
      <c r="N95" s="199"/>
      <c r="O95" s="203" t="str">
        <f>IF(N95="","",VLOOKUP(N95,健診コース・オプション検査・料金リスト!$E$2:$F$35,2,FALSE))</f>
        <v/>
      </c>
      <c r="P95" s="199"/>
      <c r="Q95" s="203" t="str">
        <f>IF(P95="","",VLOOKUP(P95,健診コース・オプション検査・料金リスト!$E$2:$F$35,2,FALSE))</f>
        <v/>
      </c>
      <c r="R95" s="199"/>
      <c r="S95" s="203" t="str">
        <f>IF(R95="","",VLOOKUP(R95,健診コース・オプション検査・料金リスト!$E$2:$F$35,2,FALSE))</f>
        <v/>
      </c>
      <c r="T95" s="199"/>
      <c r="U95" s="203" t="str">
        <f>IF(T95="","",VLOOKUP(T95,健診コース・オプション検査・料金リスト!$E$2:$F$35,2,FALSE))</f>
        <v/>
      </c>
      <c r="V95" s="199"/>
      <c r="W95" s="203" t="str">
        <f>IF(V95="","",VLOOKUP(V95,健診コース・オプション検査・料金リスト!$E$2:$F$35,2,FALSE))</f>
        <v/>
      </c>
      <c r="X95" s="199"/>
      <c r="Y95" s="203" t="str">
        <f>IF(X95="","",VLOOKUP(X95,健診コース・オプション検査・料金リスト!$E$2:$F$35,2,FALSE))</f>
        <v/>
      </c>
      <c r="Z95" s="219"/>
    </row>
    <row r="96" spans="1:26" s="114" customFormat="1" ht="48" customHeight="1" thickBot="1" x14ac:dyDescent="0.45">
      <c r="A96" s="210"/>
      <c r="B96" s="212"/>
      <c r="C96" s="214"/>
      <c r="D96" s="216"/>
      <c r="E96" s="218"/>
      <c r="F96" s="207"/>
      <c r="G96" s="208"/>
      <c r="H96" s="192"/>
      <c r="I96" s="195"/>
      <c r="J96" s="196"/>
      <c r="K96" s="198"/>
      <c r="L96" s="200"/>
      <c r="M96" s="202"/>
      <c r="N96" s="200"/>
      <c r="O96" s="204"/>
      <c r="P96" s="200"/>
      <c r="Q96" s="204"/>
      <c r="R96" s="200"/>
      <c r="S96" s="204"/>
      <c r="T96" s="200"/>
      <c r="U96" s="204"/>
      <c r="V96" s="200"/>
      <c r="W96" s="204"/>
      <c r="X96" s="200"/>
      <c r="Y96" s="204"/>
      <c r="Z96" s="206"/>
    </row>
    <row r="97" spans="1:26" s="114" customFormat="1" ht="29.25" customHeight="1" x14ac:dyDescent="0.4">
      <c r="A97" s="209">
        <v>43</v>
      </c>
      <c r="B97" s="211"/>
      <c r="C97" s="213"/>
      <c r="D97" s="215"/>
      <c r="E97" s="217"/>
      <c r="F97" s="189"/>
      <c r="G97" s="190"/>
      <c r="H97" s="191"/>
      <c r="I97" s="193"/>
      <c r="J97" s="194"/>
      <c r="K97" s="220" t="str">
        <f t="shared" ref="K97" si="41">IF(I97="","",DATEDIF(I97,A$1,"y")+1)</f>
        <v/>
      </c>
      <c r="L97" s="199"/>
      <c r="M97" s="201" t="str">
        <f>IF(L97="","",VLOOKUP(L97,健診コース・オプション検査・料金リスト!$B$2:$C$18,2,FALSE))</f>
        <v/>
      </c>
      <c r="N97" s="199"/>
      <c r="O97" s="203" t="str">
        <f>IF(N97="","",VLOOKUP(N97,健診コース・オプション検査・料金リスト!$E$2:$F$35,2,FALSE))</f>
        <v/>
      </c>
      <c r="P97" s="199"/>
      <c r="Q97" s="203" t="str">
        <f>IF(P97="","",VLOOKUP(P97,健診コース・オプション検査・料金リスト!$E$2:$F$35,2,FALSE))</f>
        <v/>
      </c>
      <c r="R97" s="199"/>
      <c r="S97" s="203" t="str">
        <f>IF(R97="","",VLOOKUP(R97,健診コース・オプション検査・料金リスト!$E$2:$F$35,2,FALSE))</f>
        <v/>
      </c>
      <c r="T97" s="199"/>
      <c r="U97" s="203" t="str">
        <f>IF(T97="","",VLOOKUP(T97,健診コース・オプション検査・料金リスト!$E$2:$F$35,2,FALSE))</f>
        <v/>
      </c>
      <c r="V97" s="199"/>
      <c r="W97" s="203" t="str">
        <f>IF(V97="","",VLOOKUP(V97,健診コース・オプション検査・料金リスト!$E$2:$F$35,2,FALSE))</f>
        <v/>
      </c>
      <c r="X97" s="199"/>
      <c r="Y97" s="203" t="str">
        <f>IF(X97="","",VLOOKUP(X97,健診コース・オプション検査・料金リスト!$E$2:$F$35,2,FALSE))</f>
        <v/>
      </c>
      <c r="Z97" s="219"/>
    </row>
    <row r="98" spans="1:26" s="114" customFormat="1" ht="48" customHeight="1" thickBot="1" x14ac:dyDescent="0.45">
      <c r="A98" s="210"/>
      <c r="B98" s="212"/>
      <c r="C98" s="214"/>
      <c r="D98" s="216"/>
      <c r="E98" s="218"/>
      <c r="F98" s="207"/>
      <c r="G98" s="208"/>
      <c r="H98" s="192"/>
      <c r="I98" s="195"/>
      <c r="J98" s="196"/>
      <c r="K98" s="198"/>
      <c r="L98" s="200"/>
      <c r="M98" s="202"/>
      <c r="N98" s="200"/>
      <c r="O98" s="204"/>
      <c r="P98" s="200"/>
      <c r="Q98" s="204"/>
      <c r="R98" s="200"/>
      <c r="S98" s="204"/>
      <c r="T98" s="200"/>
      <c r="U98" s="204"/>
      <c r="V98" s="200"/>
      <c r="W98" s="204"/>
      <c r="X98" s="200"/>
      <c r="Y98" s="204"/>
      <c r="Z98" s="206"/>
    </row>
    <row r="99" spans="1:26" s="114" customFormat="1" ht="29.25" customHeight="1" x14ac:dyDescent="0.4">
      <c r="A99" s="209">
        <v>44</v>
      </c>
      <c r="B99" s="211"/>
      <c r="C99" s="213"/>
      <c r="D99" s="215"/>
      <c r="E99" s="217"/>
      <c r="F99" s="189"/>
      <c r="G99" s="190"/>
      <c r="H99" s="191"/>
      <c r="I99" s="193"/>
      <c r="J99" s="194"/>
      <c r="K99" s="197" t="str">
        <f t="shared" ref="K99" si="42">IF(I99="","",DATEDIF(I99,A$1,"y")+1)</f>
        <v/>
      </c>
      <c r="L99" s="199"/>
      <c r="M99" s="201" t="str">
        <f>IF(L99="","",VLOOKUP(L99,健診コース・オプション検査・料金リスト!$B$2:$C$18,2,FALSE))</f>
        <v/>
      </c>
      <c r="N99" s="199"/>
      <c r="O99" s="203" t="str">
        <f>IF(N99="","",VLOOKUP(N99,健診コース・オプション検査・料金リスト!$E$2:$F$35,2,FALSE))</f>
        <v/>
      </c>
      <c r="P99" s="199"/>
      <c r="Q99" s="203" t="str">
        <f>IF(P99="","",VLOOKUP(P99,健診コース・オプション検査・料金リスト!$E$2:$F$35,2,FALSE))</f>
        <v/>
      </c>
      <c r="R99" s="199"/>
      <c r="S99" s="203" t="str">
        <f>IF(R99="","",VLOOKUP(R99,健診コース・オプション検査・料金リスト!$E$2:$F$35,2,FALSE))</f>
        <v/>
      </c>
      <c r="T99" s="199"/>
      <c r="U99" s="203" t="str">
        <f>IF(T99="","",VLOOKUP(T99,健診コース・オプション検査・料金リスト!$E$2:$F$35,2,FALSE))</f>
        <v/>
      </c>
      <c r="V99" s="199"/>
      <c r="W99" s="203" t="str">
        <f>IF(V99="","",VLOOKUP(V99,健診コース・オプション検査・料金リスト!$E$2:$F$35,2,FALSE))</f>
        <v/>
      </c>
      <c r="X99" s="199"/>
      <c r="Y99" s="203" t="str">
        <f>IF(X99="","",VLOOKUP(X99,健診コース・オプション検査・料金リスト!$E$2:$F$35,2,FALSE))</f>
        <v/>
      </c>
      <c r="Z99" s="219"/>
    </row>
    <row r="100" spans="1:26" s="114" customFormat="1" ht="48" customHeight="1" thickBot="1" x14ac:dyDescent="0.45">
      <c r="A100" s="210"/>
      <c r="B100" s="212"/>
      <c r="C100" s="214"/>
      <c r="D100" s="216"/>
      <c r="E100" s="218"/>
      <c r="F100" s="207"/>
      <c r="G100" s="208"/>
      <c r="H100" s="192"/>
      <c r="I100" s="195"/>
      <c r="J100" s="196"/>
      <c r="K100" s="198"/>
      <c r="L100" s="200"/>
      <c r="M100" s="202"/>
      <c r="N100" s="200"/>
      <c r="O100" s="204"/>
      <c r="P100" s="200"/>
      <c r="Q100" s="204"/>
      <c r="R100" s="200"/>
      <c r="S100" s="204"/>
      <c r="T100" s="200"/>
      <c r="U100" s="204"/>
      <c r="V100" s="200"/>
      <c r="W100" s="204"/>
      <c r="X100" s="200"/>
      <c r="Y100" s="204"/>
      <c r="Z100" s="206"/>
    </row>
    <row r="101" spans="1:26" s="114" customFormat="1" ht="29.25" customHeight="1" x14ac:dyDescent="0.4">
      <c r="A101" s="209">
        <v>45</v>
      </c>
      <c r="B101" s="211"/>
      <c r="C101" s="213"/>
      <c r="D101" s="215"/>
      <c r="E101" s="217"/>
      <c r="F101" s="189"/>
      <c r="G101" s="190"/>
      <c r="H101" s="191"/>
      <c r="I101" s="193"/>
      <c r="J101" s="194"/>
      <c r="K101" s="197" t="str">
        <f t="shared" ref="K101" si="43">IF(I101="","",DATEDIF(I101,A$1,"y")+1)</f>
        <v/>
      </c>
      <c r="L101" s="199"/>
      <c r="M101" s="201" t="str">
        <f>IF(L101="","",VLOOKUP(L101,健診コース・オプション検査・料金リスト!$B$2:$C$18,2,FALSE))</f>
        <v/>
      </c>
      <c r="N101" s="199"/>
      <c r="O101" s="203" t="str">
        <f>IF(N101="","",VLOOKUP(N101,健診コース・オプション検査・料金リスト!$E$2:$F$35,2,FALSE))</f>
        <v/>
      </c>
      <c r="P101" s="199"/>
      <c r="Q101" s="203" t="str">
        <f>IF(P101="","",VLOOKUP(P101,健診コース・オプション検査・料金リスト!$E$2:$F$35,2,FALSE))</f>
        <v/>
      </c>
      <c r="R101" s="199"/>
      <c r="S101" s="203" t="str">
        <f>IF(R101="","",VLOOKUP(R101,健診コース・オプション検査・料金リスト!$E$2:$F$35,2,FALSE))</f>
        <v/>
      </c>
      <c r="T101" s="199"/>
      <c r="U101" s="203" t="str">
        <f>IF(T101="","",VLOOKUP(T101,健診コース・オプション検査・料金リスト!$E$2:$F$35,2,FALSE))</f>
        <v/>
      </c>
      <c r="V101" s="199"/>
      <c r="W101" s="203" t="str">
        <f>IF(V101="","",VLOOKUP(V101,健診コース・オプション検査・料金リスト!$E$2:$F$35,2,FALSE))</f>
        <v/>
      </c>
      <c r="X101" s="199"/>
      <c r="Y101" s="203" t="str">
        <f>IF(X101="","",VLOOKUP(X101,健診コース・オプション検査・料金リスト!$E$2:$F$35,2,FALSE))</f>
        <v/>
      </c>
      <c r="Z101" s="219"/>
    </row>
    <row r="102" spans="1:26" s="114" customFormat="1" ht="48" customHeight="1" thickBot="1" x14ac:dyDescent="0.45">
      <c r="A102" s="210"/>
      <c r="B102" s="212"/>
      <c r="C102" s="214"/>
      <c r="D102" s="216"/>
      <c r="E102" s="218"/>
      <c r="F102" s="207"/>
      <c r="G102" s="208"/>
      <c r="H102" s="192"/>
      <c r="I102" s="195"/>
      <c r="J102" s="196"/>
      <c r="K102" s="198"/>
      <c r="L102" s="200"/>
      <c r="M102" s="202"/>
      <c r="N102" s="200"/>
      <c r="O102" s="204"/>
      <c r="P102" s="200"/>
      <c r="Q102" s="204"/>
      <c r="R102" s="200"/>
      <c r="S102" s="204"/>
      <c r="T102" s="200"/>
      <c r="U102" s="204"/>
      <c r="V102" s="200"/>
      <c r="W102" s="204"/>
      <c r="X102" s="200"/>
      <c r="Y102" s="204"/>
      <c r="Z102" s="206"/>
    </row>
    <row r="103" spans="1:26" s="114" customFormat="1" ht="29.25" customHeight="1" x14ac:dyDescent="0.4">
      <c r="A103" s="209">
        <v>46</v>
      </c>
      <c r="B103" s="211"/>
      <c r="C103" s="213"/>
      <c r="D103" s="215"/>
      <c r="E103" s="217"/>
      <c r="F103" s="189"/>
      <c r="G103" s="190"/>
      <c r="H103" s="191"/>
      <c r="I103" s="193"/>
      <c r="J103" s="194"/>
      <c r="K103" s="197" t="str">
        <f t="shared" ref="K103" si="44">IF(I103="","",DATEDIF(I103,A$1,"y")+1)</f>
        <v/>
      </c>
      <c r="L103" s="199"/>
      <c r="M103" s="201" t="str">
        <f>IF(L103="","",VLOOKUP(L103,健診コース・オプション検査・料金リスト!$B$2:$C$18,2,FALSE))</f>
        <v/>
      </c>
      <c r="N103" s="199"/>
      <c r="O103" s="203" t="str">
        <f>IF(N103="","",VLOOKUP(N103,健診コース・オプション検査・料金リスト!$E$2:$F$35,2,FALSE))</f>
        <v/>
      </c>
      <c r="P103" s="199"/>
      <c r="Q103" s="203" t="str">
        <f>IF(P103="","",VLOOKUP(P103,健診コース・オプション検査・料金リスト!$E$2:$F$35,2,FALSE))</f>
        <v/>
      </c>
      <c r="R103" s="199"/>
      <c r="S103" s="203" t="str">
        <f>IF(R103="","",VLOOKUP(R103,健診コース・オプション検査・料金リスト!$E$2:$F$35,2,FALSE))</f>
        <v/>
      </c>
      <c r="T103" s="199"/>
      <c r="U103" s="203" t="str">
        <f>IF(T103="","",VLOOKUP(T103,健診コース・オプション検査・料金リスト!$E$2:$F$35,2,FALSE))</f>
        <v/>
      </c>
      <c r="V103" s="199"/>
      <c r="W103" s="203" t="str">
        <f>IF(V103="","",VLOOKUP(V103,健診コース・オプション検査・料金リスト!$E$2:$F$35,2,FALSE))</f>
        <v/>
      </c>
      <c r="X103" s="199"/>
      <c r="Y103" s="203" t="str">
        <f>IF(X103="","",VLOOKUP(X103,健診コース・オプション検査・料金リスト!$E$2:$F$35,2,FALSE))</f>
        <v/>
      </c>
      <c r="Z103" s="219"/>
    </row>
    <row r="104" spans="1:26" s="114" customFormat="1" ht="48" customHeight="1" thickBot="1" x14ac:dyDescent="0.45">
      <c r="A104" s="210"/>
      <c r="B104" s="212"/>
      <c r="C104" s="214"/>
      <c r="D104" s="216"/>
      <c r="E104" s="218"/>
      <c r="F104" s="207"/>
      <c r="G104" s="208"/>
      <c r="H104" s="192"/>
      <c r="I104" s="195"/>
      <c r="J104" s="196"/>
      <c r="K104" s="198"/>
      <c r="L104" s="200"/>
      <c r="M104" s="202"/>
      <c r="N104" s="200"/>
      <c r="O104" s="204"/>
      <c r="P104" s="200"/>
      <c r="Q104" s="204"/>
      <c r="R104" s="200"/>
      <c r="S104" s="204"/>
      <c r="T104" s="200"/>
      <c r="U104" s="204"/>
      <c r="V104" s="200"/>
      <c r="W104" s="204"/>
      <c r="X104" s="200"/>
      <c r="Y104" s="204"/>
      <c r="Z104" s="206"/>
    </row>
    <row r="105" spans="1:26" s="114" customFormat="1" ht="29.25" customHeight="1" x14ac:dyDescent="0.4">
      <c r="A105" s="209">
        <v>47</v>
      </c>
      <c r="B105" s="211"/>
      <c r="C105" s="213"/>
      <c r="D105" s="215"/>
      <c r="E105" s="217"/>
      <c r="F105" s="189"/>
      <c r="G105" s="190"/>
      <c r="H105" s="191"/>
      <c r="I105" s="193"/>
      <c r="J105" s="194"/>
      <c r="K105" s="197" t="str">
        <f t="shared" ref="K105" si="45">IF(I105="","",DATEDIF(I105,A$1,"y")+1)</f>
        <v/>
      </c>
      <c r="L105" s="199"/>
      <c r="M105" s="201" t="str">
        <f>IF(L105="","",VLOOKUP(L105,健診コース・オプション検査・料金リスト!$B$2:$C$18,2,FALSE))</f>
        <v/>
      </c>
      <c r="N105" s="199"/>
      <c r="O105" s="203" t="str">
        <f>IF(N105="","",VLOOKUP(N105,健診コース・オプション検査・料金リスト!$E$2:$F$35,2,FALSE))</f>
        <v/>
      </c>
      <c r="P105" s="199"/>
      <c r="Q105" s="203" t="str">
        <f>IF(P105="","",VLOOKUP(P105,健診コース・オプション検査・料金リスト!$E$2:$F$35,2,FALSE))</f>
        <v/>
      </c>
      <c r="R105" s="199"/>
      <c r="S105" s="203" t="str">
        <f>IF(R105="","",VLOOKUP(R105,健診コース・オプション検査・料金リスト!$E$2:$F$35,2,FALSE))</f>
        <v/>
      </c>
      <c r="T105" s="199"/>
      <c r="U105" s="203" t="str">
        <f>IF(T105="","",VLOOKUP(T105,健診コース・オプション検査・料金リスト!$E$2:$F$35,2,FALSE))</f>
        <v/>
      </c>
      <c r="V105" s="199"/>
      <c r="W105" s="203" t="str">
        <f>IF(V105="","",VLOOKUP(V105,健診コース・オプション検査・料金リスト!$E$2:$F$35,2,FALSE))</f>
        <v/>
      </c>
      <c r="X105" s="199"/>
      <c r="Y105" s="203" t="str">
        <f>IF(X105="","",VLOOKUP(X105,健診コース・オプション検査・料金リスト!$E$2:$F$35,2,FALSE))</f>
        <v/>
      </c>
      <c r="Z105" s="219"/>
    </row>
    <row r="106" spans="1:26" s="114" customFormat="1" ht="48" customHeight="1" thickBot="1" x14ac:dyDescent="0.45">
      <c r="A106" s="210"/>
      <c r="B106" s="212"/>
      <c r="C106" s="214"/>
      <c r="D106" s="216"/>
      <c r="E106" s="218"/>
      <c r="F106" s="207"/>
      <c r="G106" s="208"/>
      <c r="H106" s="192"/>
      <c r="I106" s="195"/>
      <c r="J106" s="196"/>
      <c r="K106" s="198"/>
      <c r="L106" s="200"/>
      <c r="M106" s="202"/>
      <c r="N106" s="200"/>
      <c r="O106" s="204"/>
      <c r="P106" s="200"/>
      <c r="Q106" s="204"/>
      <c r="R106" s="200"/>
      <c r="S106" s="204"/>
      <c r="T106" s="200"/>
      <c r="U106" s="204"/>
      <c r="V106" s="200"/>
      <c r="W106" s="204"/>
      <c r="X106" s="200"/>
      <c r="Y106" s="204"/>
      <c r="Z106" s="206"/>
    </row>
    <row r="107" spans="1:26" s="114" customFormat="1" ht="29.25" customHeight="1" x14ac:dyDescent="0.4">
      <c r="A107" s="209">
        <v>48</v>
      </c>
      <c r="B107" s="211"/>
      <c r="C107" s="213"/>
      <c r="D107" s="215"/>
      <c r="E107" s="217"/>
      <c r="F107" s="189"/>
      <c r="G107" s="190"/>
      <c r="H107" s="191"/>
      <c r="I107" s="193"/>
      <c r="J107" s="194"/>
      <c r="K107" s="197" t="str">
        <f t="shared" ref="K107" si="46">IF(I107="","",DATEDIF(I107,A$1,"y")+1)</f>
        <v/>
      </c>
      <c r="L107" s="199"/>
      <c r="M107" s="201" t="str">
        <f>IF(L107="","",VLOOKUP(L107,健診コース・オプション検査・料金リスト!$B$2:$C$18,2,FALSE))</f>
        <v/>
      </c>
      <c r="N107" s="199"/>
      <c r="O107" s="203" t="str">
        <f>IF(N107="","",VLOOKUP(N107,健診コース・オプション検査・料金リスト!$E$2:$F$35,2,FALSE))</f>
        <v/>
      </c>
      <c r="P107" s="199"/>
      <c r="Q107" s="203" t="str">
        <f>IF(P107="","",VLOOKUP(P107,健診コース・オプション検査・料金リスト!$E$2:$F$35,2,FALSE))</f>
        <v/>
      </c>
      <c r="R107" s="199"/>
      <c r="S107" s="203" t="str">
        <f>IF(R107="","",VLOOKUP(R107,健診コース・オプション検査・料金リスト!$E$2:$F$35,2,FALSE))</f>
        <v/>
      </c>
      <c r="T107" s="199"/>
      <c r="U107" s="203" t="str">
        <f>IF(T107="","",VLOOKUP(T107,健診コース・オプション検査・料金リスト!$E$2:$F$35,2,FALSE))</f>
        <v/>
      </c>
      <c r="V107" s="199"/>
      <c r="W107" s="203" t="str">
        <f>IF(V107="","",VLOOKUP(V107,健診コース・オプション検査・料金リスト!$E$2:$F$35,2,FALSE))</f>
        <v/>
      </c>
      <c r="X107" s="199"/>
      <c r="Y107" s="203" t="str">
        <f>IF(X107="","",VLOOKUP(X107,健診コース・オプション検査・料金リスト!$E$2:$F$35,2,FALSE))</f>
        <v/>
      </c>
      <c r="Z107" s="219"/>
    </row>
    <row r="108" spans="1:26" s="114" customFormat="1" ht="48" customHeight="1" thickBot="1" x14ac:dyDescent="0.45">
      <c r="A108" s="210"/>
      <c r="B108" s="212"/>
      <c r="C108" s="214"/>
      <c r="D108" s="216"/>
      <c r="E108" s="218"/>
      <c r="F108" s="207"/>
      <c r="G108" s="208"/>
      <c r="H108" s="192"/>
      <c r="I108" s="195"/>
      <c r="J108" s="196"/>
      <c r="K108" s="198"/>
      <c r="L108" s="200"/>
      <c r="M108" s="202"/>
      <c r="N108" s="200"/>
      <c r="O108" s="204"/>
      <c r="P108" s="200"/>
      <c r="Q108" s="204"/>
      <c r="R108" s="200"/>
      <c r="S108" s="204"/>
      <c r="T108" s="200"/>
      <c r="U108" s="204"/>
      <c r="V108" s="200"/>
      <c r="W108" s="204"/>
      <c r="X108" s="200"/>
      <c r="Y108" s="204"/>
      <c r="Z108" s="206"/>
    </row>
    <row r="109" spans="1:26" s="114" customFormat="1" ht="29.25" customHeight="1" x14ac:dyDescent="0.4">
      <c r="A109" s="209">
        <v>49</v>
      </c>
      <c r="B109" s="211"/>
      <c r="C109" s="213"/>
      <c r="D109" s="215"/>
      <c r="E109" s="217"/>
      <c r="F109" s="189"/>
      <c r="G109" s="190"/>
      <c r="H109" s="191"/>
      <c r="I109" s="193"/>
      <c r="J109" s="194"/>
      <c r="K109" s="197" t="str">
        <f t="shared" ref="K109" si="47">IF(I109="","",DATEDIF(I109,A$1,"y")+1)</f>
        <v/>
      </c>
      <c r="L109" s="199"/>
      <c r="M109" s="201" t="str">
        <f>IF(L109="","",VLOOKUP(L109,健診コース・オプション検査・料金リスト!$B$2:$C$18,2,FALSE))</f>
        <v/>
      </c>
      <c r="N109" s="199"/>
      <c r="O109" s="203" t="str">
        <f>IF(N109="","",VLOOKUP(N109,健診コース・オプション検査・料金リスト!$E$2:$F$35,2,FALSE))</f>
        <v/>
      </c>
      <c r="P109" s="199"/>
      <c r="Q109" s="203" t="str">
        <f>IF(P109="","",VLOOKUP(P109,健診コース・オプション検査・料金リスト!$E$2:$F$35,2,FALSE))</f>
        <v/>
      </c>
      <c r="R109" s="199"/>
      <c r="S109" s="203" t="str">
        <f>IF(R109="","",VLOOKUP(R109,健診コース・オプション検査・料金リスト!$E$2:$F$35,2,FALSE))</f>
        <v/>
      </c>
      <c r="T109" s="199"/>
      <c r="U109" s="203" t="str">
        <f>IF(T109="","",VLOOKUP(T109,健診コース・オプション検査・料金リスト!$E$2:$F$35,2,FALSE))</f>
        <v/>
      </c>
      <c r="V109" s="199"/>
      <c r="W109" s="203" t="str">
        <f>IF(V109="","",VLOOKUP(V109,健診コース・オプション検査・料金リスト!$E$2:$F$35,2,FALSE))</f>
        <v/>
      </c>
      <c r="X109" s="199"/>
      <c r="Y109" s="203" t="str">
        <f>IF(X109="","",VLOOKUP(X109,健診コース・オプション検査・料金リスト!$E$2:$F$35,2,FALSE))</f>
        <v/>
      </c>
      <c r="Z109" s="219"/>
    </row>
    <row r="110" spans="1:26" s="114" customFormat="1" ht="48" customHeight="1" thickBot="1" x14ac:dyDescent="0.45">
      <c r="A110" s="210"/>
      <c r="B110" s="212"/>
      <c r="C110" s="214"/>
      <c r="D110" s="216"/>
      <c r="E110" s="218"/>
      <c r="F110" s="207"/>
      <c r="G110" s="208"/>
      <c r="H110" s="192"/>
      <c r="I110" s="195"/>
      <c r="J110" s="196"/>
      <c r="K110" s="198"/>
      <c r="L110" s="200"/>
      <c r="M110" s="202"/>
      <c r="N110" s="200"/>
      <c r="O110" s="204"/>
      <c r="P110" s="200"/>
      <c r="Q110" s="204"/>
      <c r="R110" s="200"/>
      <c r="S110" s="204"/>
      <c r="T110" s="200"/>
      <c r="U110" s="204"/>
      <c r="V110" s="200"/>
      <c r="W110" s="204"/>
      <c r="X110" s="200"/>
      <c r="Y110" s="204"/>
      <c r="Z110" s="206"/>
    </row>
    <row r="111" spans="1:26" s="114" customFormat="1" ht="29.25" customHeight="1" x14ac:dyDescent="0.4">
      <c r="A111" s="209">
        <v>50</v>
      </c>
      <c r="B111" s="211"/>
      <c r="C111" s="213"/>
      <c r="D111" s="215"/>
      <c r="E111" s="217"/>
      <c r="F111" s="189"/>
      <c r="G111" s="190"/>
      <c r="H111" s="191"/>
      <c r="I111" s="193"/>
      <c r="J111" s="194"/>
      <c r="K111" s="197" t="str">
        <f t="shared" ref="K111" si="48">IF(I111="","",DATEDIF(I111,A$1,"y")+1)</f>
        <v/>
      </c>
      <c r="L111" s="199"/>
      <c r="M111" s="201" t="str">
        <f>IF(L111="","",VLOOKUP(L111,健診コース・オプション検査・料金リスト!$B$2:$C$18,2,FALSE))</f>
        <v/>
      </c>
      <c r="N111" s="199"/>
      <c r="O111" s="203" t="str">
        <f>IF(N111="","",VLOOKUP(N111,健診コース・オプション検査・料金リスト!$E$2:$F$35,2,FALSE))</f>
        <v/>
      </c>
      <c r="P111" s="199"/>
      <c r="Q111" s="203" t="str">
        <f>IF(P111="","",VLOOKUP(P111,健診コース・オプション検査・料金リスト!$E$2:$F$35,2,FALSE))</f>
        <v/>
      </c>
      <c r="R111" s="199"/>
      <c r="S111" s="203" t="str">
        <f>IF(R111="","",VLOOKUP(R111,健診コース・オプション検査・料金リスト!$E$2:$F$35,2,FALSE))</f>
        <v/>
      </c>
      <c r="T111" s="199"/>
      <c r="U111" s="203" t="str">
        <f>IF(T111="","",VLOOKUP(T111,健診コース・オプション検査・料金リスト!$E$2:$F$35,2,FALSE))</f>
        <v/>
      </c>
      <c r="V111" s="199"/>
      <c r="W111" s="203" t="str">
        <f>IF(V111="","",VLOOKUP(V111,健診コース・オプション検査・料金リスト!$E$2:$F$35,2,FALSE))</f>
        <v/>
      </c>
      <c r="X111" s="199"/>
      <c r="Y111" s="203" t="str">
        <f>IF(X111="","",VLOOKUP(X111,健診コース・オプション検査・料金リスト!$E$2:$F$35,2,FALSE))</f>
        <v/>
      </c>
      <c r="Z111" s="219"/>
    </row>
    <row r="112" spans="1:26" s="114" customFormat="1" ht="48" customHeight="1" thickBot="1" x14ac:dyDescent="0.45">
      <c r="A112" s="210"/>
      <c r="B112" s="212"/>
      <c r="C112" s="214"/>
      <c r="D112" s="216"/>
      <c r="E112" s="218"/>
      <c r="F112" s="207"/>
      <c r="G112" s="208"/>
      <c r="H112" s="192"/>
      <c r="I112" s="195"/>
      <c r="J112" s="196"/>
      <c r="K112" s="198"/>
      <c r="L112" s="200"/>
      <c r="M112" s="202"/>
      <c r="N112" s="200"/>
      <c r="O112" s="204"/>
      <c r="P112" s="200"/>
      <c r="Q112" s="204"/>
      <c r="R112" s="200"/>
      <c r="S112" s="204"/>
      <c r="T112" s="200"/>
      <c r="U112" s="204"/>
      <c r="V112" s="200"/>
      <c r="W112" s="204"/>
      <c r="X112" s="200"/>
      <c r="Y112" s="204"/>
      <c r="Z112" s="206"/>
    </row>
    <row r="113" spans="1:26" s="114" customFormat="1" ht="29.25" customHeight="1" x14ac:dyDescent="0.4">
      <c r="A113" s="209">
        <v>51</v>
      </c>
      <c r="B113" s="211"/>
      <c r="C113" s="213"/>
      <c r="D113" s="215"/>
      <c r="E113" s="217"/>
      <c r="F113" s="189"/>
      <c r="G113" s="190"/>
      <c r="H113" s="191"/>
      <c r="I113" s="193"/>
      <c r="J113" s="194"/>
      <c r="K113" s="197" t="str">
        <f t="shared" ref="K113" si="49">IF(I113="","",DATEDIF(I113,A$1,"y")+1)</f>
        <v/>
      </c>
      <c r="L113" s="199"/>
      <c r="M113" s="201" t="str">
        <f>IF(L113="","",VLOOKUP(L113,健診コース・オプション検査・料金リスト!$B$2:$C$18,2,FALSE))</f>
        <v/>
      </c>
      <c r="N113" s="199"/>
      <c r="O113" s="203" t="str">
        <f>IF(N113="","",VLOOKUP(N113,健診コース・オプション検査・料金リスト!$E$2:$F$35,2,FALSE))</f>
        <v/>
      </c>
      <c r="P113" s="199"/>
      <c r="Q113" s="203" t="str">
        <f>IF(P113="","",VLOOKUP(P113,健診コース・オプション検査・料金リスト!$E$2:$F$35,2,FALSE))</f>
        <v/>
      </c>
      <c r="R113" s="199"/>
      <c r="S113" s="203" t="str">
        <f>IF(R113="","",VLOOKUP(R113,健診コース・オプション検査・料金リスト!$E$2:$F$35,2,FALSE))</f>
        <v/>
      </c>
      <c r="T113" s="199"/>
      <c r="U113" s="203" t="str">
        <f>IF(T113="","",VLOOKUP(T113,健診コース・オプション検査・料金リスト!$E$2:$F$35,2,FALSE))</f>
        <v/>
      </c>
      <c r="V113" s="199"/>
      <c r="W113" s="203" t="str">
        <f>IF(V113="","",VLOOKUP(V113,健診コース・オプション検査・料金リスト!$E$2:$F$35,2,FALSE))</f>
        <v/>
      </c>
      <c r="X113" s="199"/>
      <c r="Y113" s="203" t="str">
        <f>IF(X113="","",VLOOKUP(X113,健診コース・オプション検査・料金リスト!$E$2:$F$35,2,FALSE))</f>
        <v/>
      </c>
      <c r="Z113" s="219"/>
    </row>
    <row r="114" spans="1:26" s="114" customFormat="1" ht="48" customHeight="1" thickBot="1" x14ac:dyDescent="0.45">
      <c r="A114" s="210"/>
      <c r="B114" s="212"/>
      <c r="C114" s="214"/>
      <c r="D114" s="216"/>
      <c r="E114" s="218"/>
      <c r="F114" s="207"/>
      <c r="G114" s="208"/>
      <c r="H114" s="192"/>
      <c r="I114" s="195"/>
      <c r="J114" s="196"/>
      <c r="K114" s="198"/>
      <c r="L114" s="200"/>
      <c r="M114" s="202"/>
      <c r="N114" s="200"/>
      <c r="O114" s="204"/>
      <c r="P114" s="200"/>
      <c r="Q114" s="204"/>
      <c r="R114" s="200"/>
      <c r="S114" s="204"/>
      <c r="T114" s="200"/>
      <c r="U114" s="204"/>
      <c r="V114" s="200"/>
      <c r="W114" s="204"/>
      <c r="X114" s="200"/>
      <c r="Y114" s="204"/>
      <c r="Z114" s="206"/>
    </row>
    <row r="115" spans="1:26" s="114" customFormat="1" ht="29.25" customHeight="1" x14ac:dyDescent="0.4">
      <c r="A115" s="209">
        <v>52</v>
      </c>
      <c r="B115" s="211"/>
      <c r="C115" s="213"/>
      <c r="D115" s="215"/>
      <c r="E115" s="217"/>
      <c r="F115" s="189"/>
      <c r="G115" s="190"/>
      <c r="H115" s="191"/>
      <c r="I115" s="193"/>
      <c r="J115" s="194"/>
      <c r="K115" s="197" t="str">
        <f t="shared" ref="K115" si="50">IF(I115="","",DATEDIF(I115,A$1,"y")+1)</f>
        <v/>
      </c>
      <c r="L115" s="199"/>
      <c r="M115" s="201" t="str">
        <f>IF(L115="","",VLOOKUP(L115,健診コース・オプション検査・料金リスト!$B$2:$C$18,2,FALSE))</f>
        <v/>
      </c>
      <c r="N115" s="199"/>
      <c r="O115" s="203" t="str">
        <f>IF(N115="","",VLOOKUP(N115,健診コース・オプション検査・料金リスト!$E$2:$F$35,2,FALSE))</f>
        <v/>
      </c>
      <c r="P115" s="199"/>
      <c r="Q115" s="203" t="str">
        <f>IF(P115="","",VLOOKUP(P115,健診コース・オプション検査・料金リスト!$E$2:$F$35,2,FALSE))</f>
        <v/>
      </c>
      <c r="R115" s="199"/>
      <c r="S115" s="203" t="str">
        <f>IF(R115="","",VLOOKUP(R115,健診コース・オプション検査・料金リスト!$E$2:$F$35,2,FALSE))</f>
        <v/>
      </c>
      <c r="T115" s="199"/>
      <c r="U115" s="203" t="str">
        <f>IF(T115="","",VLOOKUP(T115,健診コース・オプション検査・料金リスト!$E$2:$F$35,2,FALSE))</f>
        <v/>
      </c>
      <c r="V115" s="199"/>
      <c r="W115" s="203" t="str">
        <f>IF(V115="","",VLOOKUP(V115,健診コース・オプション検査・料金リスト!$E$2:$F$35,2,FALSE))</f>
        <v/>
      </c>
      <c r="X115" s="199"/>
      <c r="Y115" s="203" t="str">
        <f>IF(X115="","",VLOOKUP(X115,健診コース・オプション検査・料金リスト!$E$2:$F$35,2,FALSE))</f>
        <v/>
      </c>
      <c r="Z115" s="219"/>
    </row>
    <row r="116" spans="1:26" s="114" customFormat="1" ht="48" customHeight="1" thickBot="1" x14ac:dyDescent="0.45">
      <c r="A116" s="210"/>
      <c r="B116" s="212"/>
      <c r="C116" s="214"/>
      <c r="D116" s="216"/>
      <c r="E116" s="218"/>
      <c r="F116" s="207"/>
      <c r="G116" s="208"/>
      <c r="H116" s="192"/>
      <c r="I116" s="195"/>
      <c r="J116" s="196"/>
      <c r="K116" s="198"/>
      <c r="L116" s="200"/>
      <c r="M116" s="202"/>
      <c r="N116" s="200"/>
      <c r="O116" s="204"/>
      <c r="P116" s="200"/>
      <c r="Q116" s="204"/>
      <c r="R116" s="200"/>
      <c r="S116" s="204"/>
      <c r="T116" s="200"/>
      <c r="U116" s="204"/>
      <c r="V116" s="200"/>
      <c r="W116" s="204"/>
      <c r="X116" s="200"/>
      <c r="Y116" s="204"/>
      <c r="Z116" s="206"/>
    </row>
    <row r="117" spans="1:26" s="114" customFormat="1" ht="29.25" customHeight="1" x14ac:dyDescent="0.4">
      <c r="A117" s="209">
        <v>53</v>
      </c>
      <c r="B117" s="211"/>
      <c r="C117" s="213"/>
      <c r="D117" s="215"/>
      <c r="E117" s="217"/>
      <c r="F117" s="189"/>
      <c r="G117" s="190"/>
      <c r="H117" s="191"/>
      <c r="I117" s="193"/>
      <c r="J117" s="194"/>
      <c r="K117" s="197" t="str">
        <f t="shared" ref="K117" si="51">IF(I117="","",DATEDIF(I117,A$1,"y")+1)</f>
        <v/>
      </c>
      <c r="L117" s="199"/>
      <c r="M117" s="201" t="str">
        <f>IF(L117="","",VLOOKUP(L117,健診コース・オプション検査・料金リスト!$B$2:$C$18,2,FALSE))</f>
        <v/>
      </c>
      <c r="N117" s="199"/>
      <c r="O117" s="203" t="str">
        <f>IF(N117="","",VLOOKUP(N117,健診コース・オプション検査・料金リスト!$E$2:$F$35,2,FALSE))</f>
        <v/>
      </c>
      <c r="P117" s="199"/>
      <c r="Q117" s="203" t="str">
        <f>IF(P117="","",VLOOKUP(P117,健診コース・オプション検査・料金リスト!$E$2:$F$35,2,FALSE))</f>
        <v/>
      </c>
      <c r="R117" s="199"/>
      <c r="S117" s="203" t="str">
        <f>IF(R117="","",VLOOKUP(R117,健診コース・オプション検査・料金リスト!$E$2:$F$35,2,FALSE))</f>
        <v/>
      </c>
      <c r="T117" s="199"/>
      <c r="U117" s="203" t="str">
        <f>IF(T117="","",VLOOKUP(T117,健診コース・オプション検査・料金リスト!$E$2:$F$35,2,FALSE))</f>
        <v/>
      </c>
      <c r="V117" s="199"/>
      <c r="W117" s="203" t="str">
        <f>IF(V117="","",VLOOKUP(V117,健診コース・オプション検査・料金リスト!$E$2:$F$35,2,FALSE))</f>
        <v/>
      </c>
      <c r="X117" s="199"/>
      <c r="Y117" s="203" t="str">
        <f>IF(X117="","",VLOOKUP(X117,健診コース・オプション検査・料金リスト!$E$2:$F$35,2,FALSE))</f>
        <v/>
      </c>
      <c r="Z117" s="219"/>
    </row>
    <row r="118" spans="1:26" s="114" customFormat="1" ht="48" customHeight="1" thickBot="1" x14ac:dyDescent="0.45">
      <c r="A118" s="210"/>
      <c r="B118" s="212"/>
      <c r="C118" s="214"/>
      <c r="D118" s="216"/>
      <c r="E118" s="218"/>
      <c r="F118" s="207"/>
      <c r="G118" s="208"/>
      <c r="H118" s="192"/>
      <c r="I118" s="195"/>
      <c r="J118" s="196"/>
      <c r="K118" s="198"/>
      <c r="L118" s="200"/>
      <c r="M118" s="202"/>
      <c r="N118" s="200"/>
      <c r="O118" s="204"/>
      <c r="P118" s="200"/>
      <c r="Q118" s="204"/>
      <c r="R118" s="200"/>
      <c r="S118" s="204"/>
      <c r="T118" s="200"/>
      <c r="U118" s="204"/>
      <c r="V118" s="200"/>
      <c r="W118" s="204"/>
      <c r="X118" s="200"/>
      <c r="Y118" s="204"/>
      <c r="Z118" s="206"/>
    </row>
    <row r="119" spans="1:26" s="114" customFormat="1" ht="29.25" customHeight="1" x14ac:dyDescent="0.4">
      <c r="A119" s="209">
        <v>54</v>
      </c>
      <c r="B119" s="211"/>
      <c r="C119" s="213"/>
      <c r="D119" s="215"/>
      <c r="E119" s="217"/>
      <c r="F119" s="189"/>
      <c r="G119" s="190"/>
      <c r="H119" s="191"/>
      <c r="I119" s="193"/>
      <c r="J119" s="194"/>
      <c r="K119" s="197" t="str">
        <f t="shared" ref="K119" si="52">IF(I119="","",DATEDIF(I119,A$1,"y")+1)</f>
        <v/>
      </c>
      <c r="L119" s="199"/>
      <c r="M119" s="201" t="str">
        <f>IF(L119="","",VLOOKUP(L119,健診コース・オプション検査・料金リスト!$B$2:$C$18,2,FALSE))</f>
        <v/>
      </c>
      <c r="N119" s="199"/>
      <c r="O119" s="203" t="str">
        <f>IF(N119="","",VLOOKUP(N119,健診コース・オプション検査・料金リスト!$E$2:$F$35,2,FALSE))</f>
        <v/>
      </c>
      <c r="P119" s="199"/>
      <c r="Q119" s="203" t="str">
        <f>IF(P119="","",VLOOKUP(P119,健診コース・オプション検査・料金リスト!$E$2:$F$35,2,FALSE))</f>
        <v/>
      </c>
      <c r="R119" s="199"/>
      <c r="S119" s="203" t="str">
        <f>IF(R119="","",VLOOKUP(R119,健診コース・オプション検査・料金リスト!$E$2:$F$35,2,FALSE))</f>
        <v/>
      </c>
      <c r="T119" s="199"/>
      <c r="U119" s="203" t="str">
        <f>IF(T119="","",VLOOKUP(T119,健診コース・オプション検査・料金リスト!$E$2:$F$35,2,FALSE))</f>
        <v/>
      </c>
      <c r="V119" s="199"/>
      <c r="W119" s="203" t="str">
        <f>IF(V119="","",VLOOKUP(V119,健診コース・オプション検査・料金リスト!$E$2:$F$35,2,FALSE))</f>
        <v/>
      </c>
      <c r="X119" s="199"/>
      <c r="Y119" s="203" t="str">
        <f>IF(X119="","",VLOOKUP(X119,健診コース・オプション検査・料金リスト!$E$2:$F$35,2,FALSE))</f>
        <v/>
      </c>
      <c r="Z119" s="219"/>
    </row>
    <row r="120" spans="1:26" s="114" customFormat="1" ht="48" customHeight="1" thickBot="1" x14ac:dyDescent="0.45">
      <c r="A120" s="210"/>
      <c r="B120" s="212"/>
      <c r="C120" s="214"/>
      <c r="D120" s="216"/>
      <c r="E120" s="218"/>
      <c r="F120" s="207"/>
      <c r="G120" s="208"/>
      <c r="H120" s="192"/>
      <c r="I120" s="195"/>
      <c r="J120" s="196"/>
      <c r="K120" s="198"/>
      <c r="L120" s="200"/>
      <c r="M120" s="202"/>
      <c r="N120" s="200"/>
      <c r="O120" s="204"/>
      <c r="P120" s="200"/>
      <c r="Q120" s="204"/>
      <c r="R120" s="200"/>
      <c r="S120" s="204"/>
      <c r="T120" s="200"/>
      <c r="U120" s="204"/>
      <c r="V120" s="200"/>
      <c r="W120" s="204"/>
      <c r="X120" s="200"/>
      <c r="Y120" s="204"/>
      <c r="Z120" s="206"/>
    </row>
    <row r="121" spans="1:26" s="114" customFormat="1" ht="29.25" customHeight="1" x14ac:dyDescent="0.4">
      <c r="A121" s="209">
        <v>55</v>
      </c>
      <c r="B121" s="211"/>
      <c r="C121" s="213"/>
      <c r="D121" s="215"/>
      <c r="E121" s="217"/>
      <c r="F121" s="189"/>
      <c r="G121" s="190"/>
      <c r="H121" s="191"/>
      <c r="I121" s="193"/>
      <c r="J121" s="194"/>
      <c r="K121" s="197" t="str">
        <f t="shared" ref="K121" si="53">IF(I121="","",DATEDIF(I121,A$1,"y")+1)</f>
        <v/>
      </c>
      <c r="L121" s="199"/>
      <c r="M121" s="201" t="str">
        <f>IF(L121="","",VLOOKUP(L121,健診コース・オプション検査・料金リスト!$B$2:$C$18,2,FALSE))</f>
        <v/>
      </c>
      <c r="N121" s="199"/>
      <c r="O121" s="203" t="str">
        <f>IF(N121="","",VLOOKUP(N121,健診コース・オプション検査・料金リスト!$E$2:$F$35,2,FALSE))</f>
        <v/>
      </c>
      <c r="P121" s="199"/>
      <c r="Q121" s="203" t="str">
        <f>IF(P121="","",VLOOKUP(P121,健診コース・オプション検査・料金リスト!$E$2:$F$35,2,FALSE))</f>
        <v/>
      </c>
      <c r="R121" s="199"/>
      <c r="S121" s="203" t="str">
        <f>IF(R121="","",VLOOKUP(R121,健診コース・オプション検査・料金リスト!$E$2:$F$35,2,FALSE))</f>
        <v/>
      </c>
      <c r="T121" s="199"/>
      <c r="U121" s="203" t="str">
        <f>IF(T121="","",VLOOKUP(T121,健診コース・オプション検査・料金リスト!$E$2:$F$35,2,FALSE))</f>
        <v/>
      </c>
      <c r="V121" s="199"/>
      <c r="W121" s="203" t="str">
        <f>IF(V121="","",VLOOKUP(V121,健診コース・オプション検査・料金リスト!$E$2:$F$35,2,FALSE))</f>
        <v/>
      </c>
      <c r="X121" s="199"/>
      <c r="Y121" s="203" t="str">
        <f>IF(X121="","",VLOOKUP(X121,健診コース・オプション検査・料金リスト!$E$2:$F$35,2,FALSE))</f>
        <v/>
      </c>
      <c r="Z121" s="219"/>
    </row>
    <row r="122" spans="1:26" s="114" customFormat="1" ht="48" customHeight="1" thickBot="1" x14ac:dyDescent="0.45">
      <c r="A122" s="210"/>
      <c r="B122" s="212"/>
      <c r="C122" s="214"/>
      <c r="D122" s="216"/>
      <c r="E122" s="218"/>
      <c r="F122" s="207"/>
      <c r="G122" s="208"/>
      <c r="H122" s="192"/>
      <c r="I122" s="195"/>
      <c r="J122" s="196"/>
      <c r="K122" s="198"/>
      <c r="L122" s="200"/>
      <c r="M122" s="202"/>
      <c r="N122" s="200"/>
      <c r="O122" s="204"/>
      <c r="P122" s="200"/>
      <c r="Q122" s="204"/>
      <c r="R122" s="200"/>
      <c r="S122" s="204"/>
      <c r="T122" s="200"/>
      <c r="U122" s="204"/>
      <c r="V122" s="200"/>
      <c r="W122" s="204"/>
      <c r="X122" s="200"/>
      <c r="Y122" s="204"/>
      <c r="Z122" s="206"/>
    </row>
    <row r="123" spans="1:26" s="114" customFormat="1" ht="29.25" customHeight="1" x14ac:dyDescent="0.4">
      <c r="A123" s="209">
        <v>56</v>
      </c>
      <c r="B123" s="211"/>
      <c r="C123" s="213"/>
      <c r="D123" s="215"/>
      <c r="E123" s="217"/>
      <c r="F123" s="189"/>
      <c r="G123" s="190"/>
      <c r="H123" s="191"/>
      <c r="I123" s="193"/>
      <c r="J123" s="194"/>
      <c r="K123" s="197" t="str">
        <f t="shared" ref="K123" si="54">IF(I123="","",DATEDIF(I123,A$1,"y")+1)</f>
        <v/>
      </c>
      <c r="L123" s="199"/>
      <c r="M123" s="201" t="str">
        <f>IF(L123="","",VLOOKUP(L123,健診コース・オプション検査・料金リスト!$B$2:$C$18,2,FALSE))</f>
        <v/>
      </c>
      <c r="N123" s="199"/>
      <c r="O123" s="203" t="str">
        <f>IF(N123="","",VLOOKUP(N123,健診コース・オプション検査・料金リスト!$E$2:$F$35,2,FALSE))</f>
        <v/>
      </c>
      <c r="P123" s="199"/>
      <c r="Q123" s="203" t="str">
        <f>IF(P123="","",VLOOKUP(P123,健診コース・オプション検査・料金リスト!$E$2:$F$35,2,FALSE))</f>
        <v/>
      </c>
      <c r="R123" s="199"/>
      <c r="S123" s="203" t="str">
        <f>IF(R123="","",VLOOKUP(R123,健診コース・オプション検査・料金リスト!$E$2:$F$35,2,FALSE))</f>
        <v/>
      </c>
      <c r="T123" s="199"/>
      <c r="U123" s="203" t="str">
        <f>IF(T123="","",VLOOKUP(T123,健診コース・オプション検査・料金リスト!$E$2:$F$35,2,FALSE))</f>
        <v/>
      </c>
      <c r="V123" s="199"/>
      <c r="W123" s="203" t="str">
        <f>IF(V123="","",VLOOKUP(V123,健診コース・オプション検査・料金リスト!$E$2:$F$35,2,FALSE))</f>
        <v/>
      </c>
      <c r="X123" s="199"/>
      <c r="Y123" s="203" t="str">
        <f>IF(X123="","",VLOOKUP(X123,健診コース・オプション検査・料金リスト!$E$2:$F$35,2,FALSE))</f>
        <v/>
      </c>
      <c r="Z123" s="219"/>
    </row>
    <row r="124" spans="1:26" s="114" customFormat="1" ht="48" customHeight="1" thickBot="1" x14ac:dyDescent="0.45">
      <c r="A124" s="210"/>
      <c r="B124" s="212"/>
      <c r="C124" s="214"/>
      <c r="D124" s="216"/>
      <c r="E124" s="218"/>
      <c r="F124" s="207"/>
      <c r="G124" s="208"/>
      <c r="H124" s="192"/>
      <c r="I124" s="195"/>
      <c r="J124" s="196"/>
      <c r="K124" s="198"/>
      <c r="L124" s="200"/>
      <c r="M124" s="202"/>
      <c r="N124" s="200"/>
      <c r="O124" s="204"/>
      <c r="P124" s="200"/>
      <c r="Q124" s="204"/>
      <c r="R124" s="200"/>
      <c r="S124" s="204"/>
      <c r="T124" s="200"/>
      <c r="U124" s="204"/>
      <c r="V124" s="200"/>
      <c r="W124" s="204"/>
      <c r="X124" s="200"/>
      <c r="Y124" s="204"/>
      <c r="Z124" s="206"/>
    </row>
    <row r="125" spans="1:26" s="114" customFormat="1" ht="29.25" customHeight="1" x14ac:dyDescent="0.4">
      <c r="A125" s="209">
        <v>57</v>
      </c>
      <c r="B125" s="211"/>
      <c r="C125" s="213"/>
      <c r="D125" s="215"/>
      <c r="E125" s="217"/>
      <c r="F125" s="189"/>
      <c r="G125" s="190"/>
      <c r="H125" s="191"/>
      <c r="I125" s="193"/>
      <c r="J125" s="194"/>
      <c r="K125" s="197" t="str">
        <f t="shared" ref="K125" si="55">IF(I125="","",DATEDIF(I125,A$1,"y")+1)</f>
        <v/>
      </c>
      <c r="L125" s="199"/>
      <c r="M125" s="201" t="str">
        <f>IF(L125="","",VLOOKUP(L125,健診コース・オプション検査・料金リスト!$B$2:$C$18,2,FALSE))</f>
        <v/>
      </c>
      <c r="N125" s="199"/>
      <c r="O125" s="203" t="str">
        <f>IF(N125="","",VLOOKUP(N125,健診コース・オプション検査・料金リスト!$E$2:$F$35,2,FALSE))</f>
        <v/>
      </c>
      <c r="P125" s="199"/>
      <c r="Q125" s="203" t="str">
        <f>IF(P125="","",VLOOKUP(P125,健診コース・オプション検査・料金リスト!$E$2:$F$35,2,FALSE))</f>
        <v/>
      </c>
      <c r="R125" s="199"/>
      <c r="S125" s="203" t="str">
        <f>IF(R125="","",VLOOKUP(R125,健診コース・オプション検査・料金リスト!$E$2:$F$35,2,FALSE))</f>
        <v/>
      </c>
      <c r="T125" s="199"/>
      <c r="U125" s="203" t="str">
        <f>IF(T125="","",VLOOKUP(T125,健診コース・オプション検査・料金リスト!$E$2:$F$35,2,FALSE))</f>
        <v/>
      </c>
      <c r="V125" s="199"/>
      <c r="W125" s="203" t="str">
        <f>IF(V125="","",VLOOKUP(V125,健診コース・オプション検査・料金リスト!$E$2:$F$35,2,FALSE))</f>
        <v/>
      </c>
      <c r="X125" s="199"/>
      <c r="Y125" s="203" t="str">
        <f>IF(X125="","",VLOOKUP(X125,健診コース・オプション検査・料金リスト!$E$2:$F$35,2,FALSE))</f>
        <v/>
      </c>
      <c r="Z125" s="219"/>
    </row>
    <row r="126" spans="1:26" s="114" customFormat="1" ht="48" customHeight="1" thickBot="1" x14ac:dyDescent="0.45">
      <c r="A126" s="210"/>
      <c r="B126" s="212"/>
      <c r="C126" s="214"/>
      <c r="D126" s="216"/>
      <c r="E126" s="218"/>
      <c r="F126" s="207"/>
      <c r="G126" s="208"/>
      <c r="H126" s="192"/>
      <c r="I126" s="195"/>
      <c r="J126" s="196"/>
      <c r="K126" s="198"/>
      <c r="L126" s="200"/>
      <c r="M126" s="202"/>
      <c r="N126" s="200"/>
      <c r="O126" s="204"/>
      <c r="P126" s="200"/>
      <c r="Q126" s="204"/>
      <c r="R126" s="200"/>
      <c r="S126" s="204"/>
      <c r="T126" s="200"/>
      <c r="U126" s="204"/>
      <c r="V126" s="200"/>
      <c r="W126" s="204"/>
      <c r="X126" s="200"/>
      <c r="Y126" s="204"/>
      <c r="Z126" s="206"/>
    </row>
    <row r="127" spans="1:26" s="114" customFormat="1" ht="29.25" customHeight="1" x14ac:dyDescent="0.4">
      <c r="A127" s="209">
        <v>58</v>
      </c>
      <c r="B127" s="211"/>
      <c r="C127" s="213"/>
      <c r="D127" s="215"/>
      <c r="E127" s="217"/>
      <c r="F127" s="189"/>
      <c r="G127" s="190"/>
      <c r="H127" s="191"/>
      <c r="I127" s="193"/>
      <c r="J127" s="194"/>
      <c r="K127" s="197" t="str">
        <f t="shared" ref="K127" si="56">IF(I127="","",DATEDIF(I127,A$1,"y")+1)</f>
        <v/>
      </c>
      <c r="L127" s="199"/>
      <c r="M127" s="201" t="str">
        <f>IF(L127="","",VLOOKUP(L127,健診コース・オプション検査・料金リスト!$B$2:$C$18,2,FALSE))</f>
        <v/>
      </c>
      <c r="N127" s="199"/>
      <c r="O127" s="203" t="str">
        <f>IF(N127="","",VLOOKUP(N127,健診コース・オプション検査・料金リスト!$E$2:$F$35,2,FALSE))</f>
        <v/>
      </c>
      <c r="P127" s="199"/>
      <c r="Q127" s="203" t="str">
        <f>IF(P127="","",VLOOKUP(P127,健診コース・オプション検査・料金リスト!$E$2:$F$35,2,FALSE))</f>
        <v/>
      </c>
      <c r="R127" s="199"/>
      <c r="S127" s="203" t="str">
        <f>IF(R127="","",VLOOKUP(R127,健診コース・オプション検査・料金リスト!$E$2:$F$35,2,FALSE))</f>
        <v/>
      </c>
      <c r="T127" s="199"/>
      <c r="U127" s="203" t="str">
        <f>IF(T127="","",VLOOKUP(T127,健診コース・オプション検査・料金リスト!$E$2:$F$35,2,FALSE))</f>
        <v/>
      </c>
      <c r="V127" s="199"/>
      <c r="W127" s="203" t="str">
        <f>IF(V127="","",VLOOKUP(V127,健診コース・オプション検査・料金リスト!$E$2:$F$35,2,FALSE))</f>
        <v/>
      </c>
      <c r="X127" s="199"/>
      <c r="Y127" s="203" t="str">
        <f>IF(X127="","",VLOOKUP(X127,健診コース・オプション検査・料金リスト!$E$2:$F$35,2,FALSE))</f>
        <v/>
      </c>
      <c r="Z127" s="219"/>
    </row>
    <row r="128" spans="1:26" s="114" customFormat="1" ht="48" customHeight="1" thickBot="1" x14ac:dyDescent="0.45">
      <c r="A128" s="210"/>
      <c r="B128" s="212"/>
      <c r="C128" s="214"/>
      <c r="D128" s="216"/>
      <c r="E128" s="218"/>
      <c r="F128" s="207"/>
      <c r="G128" s="208"/>
      <c r="H128" s="192"/>
      <c r="I128" s="195"/>
      <c r="J128" s="196"/>
      <c r="K128" s="198"/>
      <c r="L128" s="200"/>
      <c r="M128" s="202"/>
      <c r="N128" s="200"/>
      <c r="O128" s="204"/>
      <c r="P128" s="200"/>
      <c r="Q128" s="204"/>
      <c r="R128" s="200"/>
      <c r="S128" s="204"/>
      <c r="T128" s="200"/>
      <c r="U128" s="204"/>
      <c r="V128" s="200"/>
      <c r="W128" s="204"/>
      <c r="X128" s="200"/>
      <c r="Y128" s="204"/>
      <c r="Z128" s="206"/>
    </row>
    <row r="129" spans="1:26" s="114" customFormat="1" ht="29.25" customHeight="1" x14ac:dyDescent="0.4">
      <c r="A129" s="209">
        <v>59</v>
      </c>
      <c r="B129" s="211"/>
      <c r="C129" s="213"/>
      <c r="D129" s="215"/>
      <c r="E129" s="217"/>
      <c r="F129" s="189"/>
      <c r="G129" s="190"/>
      <c r="H129" s="191"/>
      <c r="I129" s="193"/>
      <c r="J129" s="194"/>
      <c r="K129" s="197" t="str">
        <f t="shared" ref="K129" si="57">IF(I129="","",DATEDIF(I129,A$1,"y")+1)</f>
        <v/>
      </c>
      <c r="L129" s="199"/>
      <c r="M129" s="201" t="str">
        <f>IF(L129="","",VLOOKUP(L129,健診コース・オプション検査・料金リスト!$B$2:$C$18,2,FALSE))</f>
        <v/>
      </c>
      <c r="N129" s="199"/>
      <c r="O129" s="203" t="str">
        <f>IF(N129="","",VLOOKUP(N129,健診コース・オプション検査・料金リスト!$E$2:$F$35,2,FALSE))</f>
        <v/>
      </c>
      <c r="P129" s="199"/>
      <c r="Q129" s="203" t="str">
        <f>IF(P129="","",VLOOKUP(P129,健診コース・オプション検査・料金リスト!$E$2:$F$35,2,FALSE))</f>
        <v/>
      </c>
      <c r="R129" s="199"/>
      <c r="S129" s="203" t="str">
        <f>IF(R129="","",VLOOKUP(R129,健診コース・オプション検査・料金リスト!$E$2:$F$35,2,FALSE))</f>
        <v/>
      </c>
      <c r="T129" s="199"/>
      <c r="U129" s="203" t="str">
        <f>IF(T129="","",VLOOKUP(T129,健診コース・オプション検査・料金リスト!$E$2:$F$35,2,FALSE))</f>
        <v/>
      </c>
      <c r="V129" s="199"/>
      <c r="W129" s="203" t="str">
        <f>IF(V129="","",VLOOKUP(V129,健診コース・オプション検査・料金リスト!$E$2:$F$35,2,FALSE))</f>
        <v/>
      </c>
      <c r="X129" s="199"/>
      <c r="Y129" s="203" t="str">
        <f>IF(X129="","",VLOOKUP(X129,健診コース・オプション検査・料金リスト!$E$2:$F$35,2,FALSE))</f>
        <v/>
      </c>
      <c r="Z129" s="219"/>
    </row>
    <row r="130" spans="1:26" s="114" customFormat="1" ht="48" customHeight="1" thickBot="1" x14ac:dyDescent="0.45">
      <c r="A130" s="210"/>
      <c r="B130" s="212"/>
      <c r="C130" s="214"/>
      <c r="D130" s="216"/>
      <c r="E130" s="218"/>
      <c r="F130" s="207"/>
      <c r="G130" s="208"/>
      <c r="H130" s="192"/>
      <c r="I130" s="195"/>
      <c r="J130" s="196"/>
      <c r="K130" s="198"/>
      <c r="L130" s="200"/>
      <c r="M130" s="202"/>
      <c r="N130" s="200"/>
      <c r="O130" s="204"/>
      <c r="P130" s="200"/>
      <c r="Q130" s="204"/>
      <c r="R130" s="200"/>
      <c r="S130" s="204"/>
      <c r="T130" s="200"/>
      <c r="U130" s="204"/>
      <c r="V130" s="200"/>
      <c r="W130" s="204"/>
      <c r="X130" s="200"/>
      <c r="Y130" s="204"/>
      <c r="Z130" s="206"/>
    </row>
    <row r="131" spans="1:26" s="114" customFormat="1" ht="29.25" customHeight="1" x14ac:dyDescent="0.4">
      <c r="A131" s="209">
        <v>60</v>
      </c>
      <c r="B131" s="211"/>
      <c r="C131" s="213"/>
      <c r="D131" s="215"/>
      <c r="E131" s="217"/>
      <c r="F131" s="189"/>
      <c r="G131" s="190"/>
      <c r="H131" s="191"/>
      <c r="I131" s="193"/>
      <c r="J131" s="194"/>
      <c r="K131" s="197" t="str">
        <f t="shared" ref="K131" si="58">IF(I131="","",DATEDIF(I131,A$1,"y")+1)</f>
        <v/>
      </c>
      <c r="L131" s="199"/>
      <c r="M131" s="201" t="str">
        <f>IF(L131="","",VLOOKUP(L131,健診コース・オプション検査・料金リスト!$B$2:$C$18,2,FALSE))</f>
        <v/>
      </c>
      <c r="N131" s="199"/>
      <c r="O131" s="203" t="str">
        <f>IF(N131="","",VLOOKUP(N131,健診コース・オプション検査・料金リスト!$E$2:$F$35,2,FALSE))</f>
        <v/>
      </c>
      <c r="P131" s="199"/>
      <c r="Q131" s="203" t="str">
        <f>IF(P131="","",VLOOKUP(P131,健診コース・オプション検査・料金リスト!$E$2:$F$35,2,FALSE))</f>
        <v/>
      </c>
      <c r="R131" s="199"/>
      <c r="S131" s="203" t="str">
        <f>IF(R131="","",VLOOKUP(R131,健診コース・オプション検査・料金リスト!$E$2:$F$35,2,FALSE))</f>
        <v/>
      </c>
      <c r="T131" s="199"/>
      <c r="U131" s="203" t="str">
        <f>IF(T131="","",VLOOKUP(T131,健診コース・オプション検査・料金リスト!$E$2:$F$35,2,FALSE))</f>
        <v/>
      </c>
      <c r="V131" s="199"/>
      <c r="W131" s="203" t="str">
        <f>IF(V131="","",VLOOKUP(V131,健診コース・オプション検査・料金リスト!$E$2:$F$35,2,FALSE))</f>
        <v/>
      </c>
      <c r="X131" s="199"/>
      <c r="Y131" s="203" t="str">
        <f>IF(X131="","",VLOOKUP(X131,健診コース・オプション検査・料金リスト!$E$2:$F$35,2,FALSE))</f>
        <v/>
      </c>
      <c r="Z131" s="219"/>
    </row>
    <row r="132" spans="1:26" s="114" customFormat="1" ht="48" customHeight="1" thickBot="1" x14ac:dyDescent="0.45">
      <c r="A132" s="210"/>
      <c r="B132" s="212"/>
      <c r="C132" s="214"/>
      <c r="D132" s="216"/>
      <c r="E132" s="218"/>
      <c r="F132" s="207"/>
      <c r="G132" s="208"/>
      <c r="H132" s="192"/>
      <c r="I132" s="195"/>
      <c r="J132" s="196"/>
      <c r="K132" s="198"/>
      <c r="L132" s="200"/>
      <c r="M132" s="202"/>
      <c r="N132" s="200"/>
      <c r="O132" s="204"/>
      <c r="P132" s="200"/>
      <c r="Q132" s="204"/>
      <c r="R132" s="200"/>
      <c r="S132" s="204"/>
      <c r="T132" s="200"/>
      <c r="U132" s="204"/>
      <c r="V132" s="200"/>
      <c r="W132" s="204"/>
      <c r="X132" s="200"/>
      <c r="Y132" s="204"/>
      <c r="Z132" s="206"/>
    </row>
    <row r="133" spans="1:26" s="114" customFormat="1" ht="29.25" customHeight="1" x14ac:dyDescent="0.4">
      <c r="A133" s="209">
        <v>61</v>
      </c>
      <c r="B133" s="211"/>
      <c r="C133" s="213"/>
      <c r="D133" s="215"/>
      <c r="E133" s="217"/>
      <c r="F133" s="189"/>
      <c r="G133" s="190"/>
      <c r="H133" s="191"/>
      <c r="I133" s="193"/>
      <c r="J133" s="194"/>
      <c r="K133" s="197" t="str">
        <f t="shared" ref="K133" si="59">IF(I133="","",DATEDIF(I133,A$1,"y")+1)</f>
        <v/>
      </c>
      <c r="L133" s="199"/>
      <c r="M133" s="201" t="str">
        <f>IF(L133="","",VLOOKUP(L133,健診コース・オプション検査・料金リスト!$B$2:$C$18,2,FALSE))</f>
        <v/>
      </c>
      <c r="N133" s="199"/>
      <c r="O133" s="203" t="str">
        <f>IF(N133="","",VLOOKUP(N133,健診コース・オプション検査・料金リスト!$E$2:$F$35,2,FALSE))</f>
        <v/>
      </c>
      <c r="P133" s="199"/>
      <c r="Q133" s="203" t="str">
        <f>IF(P133="","",VLOOKUP(P133,健診コース・オプション検査・料金リスト!$E$2:$F$35,2,FALSE))</f>
        <v/>
      </c>
      <c r="R133" s="199"/>
      <c r="S133" s="203" t="str">
        <f>IF(R133="","",VLOOKUP(R133,健診コース・オプション検査・料金リスト!$E$2:$F$35,2,FALSE))</f>
        <v/>
      </c>
      <c r="T133" s="199"/>
      <c r="U133" s="203" t="str">
        <f>IF(T133="","",VLOOKUP(T133,健診コース・オプション検査・料金リスト!$E$2:$F$35,2,FALSE))</f>
        <v/>
      </c>
      <c r="V133" s="199"/>
      <c r="W133" s="203" t="str">
        <f>IF(V133="","",VLOOKUP(V133,健診コース・オプション検査・料金リスト!$E$2:$F$35,2,FALSE))</f>
        <v/>
      </c>
      <c r="X133" s="199"/>
      <c r="Y133" s="203" t="str">
        <f>IF(X133="","",VLOOKUP(X133,健診コース・オプション検査・料金リスト!$E$2:$F$35,2,FALSE))</f>
        <v/>
      </c>
      <c r="Z133" s="219"/>
    </row>
    <row r="134" spans="1:26" s="114" customFormat="1" ht="48" customHeight="1" thickBot="1" x14ac:dyDescent="0.45">
      <c r="A134" s="210"/>
      <c r="B134" s="212"/>
      <c r="C134" s="214"/>
      <c r="D134" s="216"/>
      <c r="E134" s="218"/>
      <c r="F134" s="207"/>
      <c r="G134" s="208"/>
      <c r="H134" s="192"/>
      <c r="I134" s="195"/>
      <c r="J134" s="196"/>
      <c r="K134" s="198"/>
      <c r="L134" s="200"/>
      <c r="M134" s="202"/>
      <c r="N134" s="200"/>
      <c r="O134" s="204"/>
      <c r="P134" s="200"/>
      <c r="Q134" s="204"/>
      <c r="R134" s="200"/>
      <c r="S134" s="204"/>
      <c r="T134" s="200"/>
      <c r="U134" s="204"/>
      <c r="V134" s="200"/>
      <c r="W134" s="204"/>
      <c r="X134" s="200"/>
      <c r="Y134" s="204"/>
      <c r="Z134" s="206"/>
    </row>
    <row r="135" spans="1:26" s="114" customFormat="1" ht="29.25" customHeight="1" x14ac:dyDescent="0.4">
      <c r="A135" s="209">
        <v>62</v>
      </c>
      <c r="B135" s="211"/>
      <c r="C135" s="213"/>
      <c r="D135" s="215"/>
      <c r="E135" s="217"/>
      <c r="F135" s="189"/>
      <c r="G135" s="190"/>
      <c r="H135" s="191"/>
      <c r="I135" s="193"/>
      <c r="J135" s="194"/>
      <c r="K135" s="197" t="str">
        <f t="shared" ref="K135" si="60">IF(I135="","",DATEDIF(I135,A$1,"y")+1)</f>
        <v/>
      </c>
      <c r="L135" s="199"/>
      <c r="M135" s="201" t="str">
        <f>IF(L135="","",VLOOKUP(L135,健診コース・オプション検査・料金リスト!$B$2:$C$18,2,FALSE))</f>
        <v/>
      </c>
      <c r="N135" s="199"/>
      <c r="O135" s="203" t="str">
        <f>IF(N135="","",VLOOKUP(N135,健診コース・オプション検査・料金リスト!$E$2:$F$35,2,FALSE))</f>
        <v/>
      </c>
      <c r="P135" s="199"/>
      <c r="Q135" s="203" t="str">
        <f>IF(P135="","",VLOOKUP(P135,健診コース・オプション検査・料金リスト!$E$2:$F$35,2,FALSE))</f>
        <v/>
      </c>
      <c r="R135" s="199"/>
      <c r="S135" s="203" t="str">
        <f>IF(R135="","",VLOOKUP(R135,健診コース・オプション検査・料金リスト!$E$2:$F$35,2,FALSE))</f>
        <v/>
      </c>
      <c r="T135" s="199"/>
      <c r="U135" s="203" t="str">
        <f>IF(T135="","",VLOOKUP(T135,健診コース・オプション検査・料金リスト!$E$2:$F$35,2,FALSE))</f>
        <v/>
      </c>
      <c r="V135" s="199"/>
      <c r="W135" s="203" t="str">
        <f>IF(V135="","",VLOOKUP(V135,健診コース・オプション検査・料金リスト!$E$2:$F$35,2,FALSE))</f>
        <v/>
      </c>
      <c r="X135" s="199"/>
      <c r="Y135" s="203" t="str">
        <f>IF(X135="","",VLOOKUP(X135,健診コース・オプション検査・料金リスト!$E$2:$F$35,2,FALSE))</f>
        <v/>
      </c>
      <c r="Z135" s="219"/>
    </row>
    <row r="136" spans="1:26" s="114" customFormat="1" ht="48" customHeight="1" thickBot="1" x14ac:dyDescent="0.45">
      <c r="A136" s="210"/>
      <c r="B136" s="212"/>
      <c r="C136" s="214"/>
      <c r="D136" s="216"/>
      <c r="E136" s="218"/>
      <c r="F136" s="207"/>
      <c r="G136" s="208"/>
      <c r="H136" s="192"/>
      <c r="I136" s="195"/>
      <c r="J136" s="196"/>
      <c r="K136" s="198"/>
      <c r="L136" s="200"/>
      <c r="M136" s="202"/>
      <c r="N136" s="200"/>
      <c r="O136" s="204"/>
      <c r="P136" s="200"/>
      <c r="Q136" s="204"/>
      <c r="R136" s="200"/>
      <c r="S136" s="204"/>
      <c r="T136" s="200"/>
      <c r="U136" s="204"/>
      <c r="V136" s="200"/>
      <c r="W136" s="204"/>
      <c r="X136" s="200"/>
      <c r="Y136" s="204"/>
      <c r="Z136" s="206"/>
    </row>
    <row r="137" spans="1:26" s="114" customFormat="1" ht="29.25" customHeight="1" x14ac:dyDescent="0.4">
      <c r="A137" s="209">
        <v>63</v>
      </c>
      <c r="B137" s="211"/>
      <c r="C137" s="213"/>
      <c r="D137" s="215"/>
      <c r="E137" s="217"/>
      <c r="F137" s="189"/>
      <c r="G137" s="190"/>
      <c r="H137" s="191"/>
      <c r="I137" s="193"/>
      <c r="J137" s="194"/>
      <c r="K137" s="197" t="str">
        <f t="shared" ref="K137" si="61">IF(I137="","",DATEDIF(I137,A$1,"y")+1)</f>
        <v/>
      </c>
      <c r="L137" s="199"/>
      <c r="M137" s="201" t="str">
        <f>IF(L137="","",VLOOKUP(L137,健診コース・オプション検査・料金リスト!$B$2:$C$18,2,FALSE))</f>
        <v/>
      </c>
      <c r="N137" s="199"/>
      <c r="O137" s="203" t="str">
        <f>IF(N137="","",VLOOKUP(N137,健診コース・オプション検査・料金リスト!$E$2:$F$35,2,FALSE))</f>
        <v/>
      </c>
      <c r="P137" s="199"/>
      <c r="Q137" s="203" t="str">
        <f>IF(P137="","",VLOOKUP(P137,健診コース・オプション検査・料金リスト!$E$2:$F$35,2,FALSE))</f>
        <v/>
      </c>
      <c r="R137" s="199"/>
      <c r="S137" s="203" t="str">
        <f>IF(R137="","",VLOOKUP(R137,健診コース・オプション検査・料金リスト!$E$2:$F$35,2,FALSE))</f>
        <v/>
      </c>
      <c r="T137" s="199"/>
      <c r="U137" s="203" t="str">
        <f>IF(T137="","",VLOOKUP(T137,健診コース・オプション検査・料金リスト!$E$2:$F$35,2,FALSE))</f>
        <v/>
      </c>
      <c r="V137" s="199"/>
      <c r="W137" s="203" t="str">
        <f>IF(V137="","",VLOOKUP(V137,健診コース・オプション検査・料金リスト!$E$2:$F$35,2,FALSE))</f>
        <v/>
      </c>
      <c r="X137" s="199"/>
      <c r="Y137" s="203" t="str">
        <f>IF(X137="","",VLOOKUP(X137,健診コース・オプション検査・料金リスト!$E$2:$F$35,2,FALSE))</f>
        <v/>
      </c>
      <c r="Z137" s="219"/>
    </row>
    <row r="138" spans="1:26" s="114" customFormat="1" ht="48" customHeight="1" thickBot="1" x14ac:dyDescent="0.45">
      <c r="A138" s="210"/>
      <c r="B138" s="212"/>
      <c r="C138" s="214"/>
      <c r="D138" s="216"/>
      <c r="E138" s="218"/>
      <c r="F138" s="207"/>
      <c r="G138" s="208"/>
      <c r="H138" s="192"/>
      <c r="I138" s="195"/>
      <c r="J138" s="196"/>
      <c r="K138" s="198"/>
      <c r="L138" s="200"/>
      <c r="M138" s="202"/>
      <c r="N138" s="200"/>
      <c r="O138" s="204"/>
      <c r="P138" s="200"/>
      <c r="Q138" s="204"/>
      <c r="R138" s="200"/>
      <c r="S138" s="204"/>
      <c r="T138" s="200"/>
      <c r="U138" s="204"/>
      <c r="V138" s="200"/>
      <c r="W138" s="204"/>
      <c r="X138" s="200"/>
      <c r="Y138" s="204"/>
      <c r="Z138" s="206"/>
    </row>
    <row r="139" spans="1:26" s="114" customFormat="1" ht="29.25" customHeight="1" x14ac:dyDescent="0.4">
      <c r="A139" s="209">
        <v>64</v>
      </c>
      <c r="B139" s="211"/>
      <c r="C139" s="213"/>
      <c r="D139" s="215"/>
      <c r="E139" s="217"/>
      <c r="F139" s="189"/>
      <c r="G139" s="190"/>
      <c r="H139" s="191"/>
      <c r="I139" s="193"/>
      <c r="J139" s="194"/>
      <c r="K139" s="220" t="str">
        <f t="shared" ref="K139" si="62">IF(I139="","",DATEDIF(I139,A$1,"y")+1)</f>
        <v/>
      </c>
      <c r="L139" s="199"/>
      <c r="M139" s="201" t="str">
        <f>IF(L139="","",VLOOKUP(L139,健診コース・オプション検査・料金リスト!$B$2:$C$18,2,FALSE))</f>
        <v/>
      </c>
      <c r="N139" s="199"/>
      <c r="O139" s="203" t="str">
        <f>IF(N139="","",VLOOKUP(N139,健診コース・オプション検査・料金リスト!$E$2:$F$35,2,FALSE))</f>
        <v/>
      </c>
      <c r="P139" s="199"/>
      <c r="Q139" s="203" t="str">
        <f>IF(P139="","",VLOOKUP(P139,健診コース・オプション検査・料金リスト!$E$2:$F$35,2,FALSE))</f>
        <v/>
      </c>
      <c r="R139" s="199"/>
      <c r="S139" s="203" t="str">
        <f>IF(R139="","",VLOOKUP(R139,健診コース・オプション検査・料金リスト!$E$2:$F$35,2,FALSE))</f>
        <v/>
      </c>
      <c r="T139" s="199"/>
      <c r="U139" s="203" t="str">
        <f>IF(T139="","",VLOOKUP(T139,健診コース・オプション検査・料金リスト!$E$2:$F$35,2,FALSE))</f>
        <v/>
      </c>
      <c r="V139" s="199"/>
      <c r="W139" s="203" t="str">
        <f>IF(V139="","",VLOOKUP(V139,健診コース・オプション検査・料金リスト!$E$2:$F$35,2,FALSE))</f>
        <v/>
      </c>
      <c r="X139" s="199"/>
      <c r="Y139" s="203" t="str">
        <f>IF(X139="","",VLOOKUP(X139,健診コース・オプション検査・料金リスト!$E$2:$F$35,2,FALSE))</f>
        <v/>
      </c>
      <c r="Z139" s="219"/>
    </row>
    <row r="140" spans="1:26" s="114" customFormat="1" ht="48" customHeight="1" thickBot="1" x14ac:dyDescent="0.45">
      <c r="A140" s="210"/>
      <c r="B140" s="212"/>
      <c r="C140" s="214"/>
      <c r="D140" s="216"/>
      <c r="E140" s="218"/>
      <c r="F140" s="207"/>
      <c r="G140" s="208"/>
      <c r="H140" s="192"/>
      <c r="I140" s="195"/>
      <c r="J140" s="196"/>
      <c r="K140" s="198"/>
      <c r="L140" s="200"/>
      <c r="M140" s="202"/>
      <c r="N140" s="200"/>
      <c r="O140" s="204"/>
      <c r="P140" s="200"/>
      <c r="Q140" s="204"/>
      <c r="R140" s="200"/>
      <c r="S140" s="204"/>
      <c r="T140" s="200"/>
      <c r="U140" s="204"/>
      <c r="V140" s="200"/>
      <c r="W140" s="204"/>
      <c r="X140" s="200"/>
      <c r="Y140" s="204"/>
      <c r="Z140" s="206"/>
    </row>
    <row r="141" spans="1:26" s="114" customFormat="1" ht="29.25" customHeight="1" x14ac:dyDescent="0.4">
      <c r="A141" s="209">
        <v>65</v>
      </c>
      <c r="B141" s="211"/>
      <c r="C141" s="213"/>
      <c r="D141" s="215"/>
      <c r="E141" s="217"/>
      <c r="F141" s="189"/>
      <c r="G141" s="190"/>
      <c r="H141" s="191"/>
      <c r="I141" s="193"/>
      <c r="J141" s="194"/>
      <c r="K141" s="197" t="str">
        <f t="shared" ref="K141" si="63">IF(I141="","",DATEDIF(I141,A$1,"y")+1)</f>
        <v/>
      </c>
      <c r="L141" s="199"/>
      <c r="M141" s="201" t="str">
        <f>IF(L141="","",VLOOKUP(L141,健診コース・オプション検査・料金リスト!$B$2:$C$18,2,FALSE))</f>
        <v/>
      </c>
      <c r="N141" s="199"/>
      <c r="O141" s="203" t="str">
        <f>IF(N141="","",VLOOKUP(N141,健診コース・オプション検査・料金リスト!$E$2:$F$35,2,FALSE))</f>
        <v/>
      </c>
      <c r="P141" s="199"/>
      <c r="Q141" s="203" t="str">
        <f>IF(P141="","",VLOOKUP(P141,健診コース・オプション検査・料金リスト!$E$2:$F$35,2,FALSE))</f>
        <v/>
      </c>
      <c r="R141" s="199"/>
      <c r="S141" s="203" t="str">
        <f>IF(R141="","",VLOOKUP(R141,健診コース・オプション検査・料金リスト!$E$2:$F$35,2,FALSE))</f>
        <v/>
      </c>
      <c r="T141" s="199"/>
      <c r="U141" s="203" t="str">
        <f>IF(T141="","",VLOOKUP(T141,健診コース・オプション検査・料金リスト!$E$2:$F$35,2,FALSE))</f>
        <v/>
      </c>
      <c r="V141" s="199"/>
      <c r="W141" s="203" t="str">
        <f>IF(V141="","",VLOOKUP(V141,健診コース・オプション検査・料金リスト!$E$2:$F$35,2,FALSE))</f>
        <v/>
      </c>
      <c r="X141" s="199"/>
      <c r="Y141" s="203" t="str">
        <f>IF(X141="","",VLOOKUP(X141,健診コース・オプション検査・料金リスト!$E$2:$F$35,2,FALSE))</f>
        <v/>
      </c>
      <c r="Z141" s="219"/>
    </row>
    <row r="142" spans="1:26" s="114" customFormat="1" ht="48" customHeight="1" thickBot="1" x14ac:dyDescent="0.45">
      <c r="A142" s="210"/>
      <c r="B142" s="212"/>
      <c r="C142" s="214"/>
      <c r="D142" s="216"/>
      <c r="E142" s="218"/>
      <c r="F142" s="207"/>
      <c r="G142" s="208"/>
      <c r="H142" s="192"/>
      <c r="I142" s="195"/>
      <c r="J142" s="196"/>
      <c r="K142" s="198"/>
      <c r="L142" s="200"/>
      <c r="M142" s="202"/>
      <c r="N142" s="200"/>
      <c r="O142" s="204"/>
      <c r="P142" s="200"/>
      <c r="Q142" s="204"/>
      <c r="R142" s="200"/>
      <c r="S142" s="204"/>
      <c r="T142" s="200"/>
      <c r="U142" s="204"/>
      <c r="V142" s="200"/>
      <c r="W142" s="204"/>
      <c r="X142" s="200"/>
      <c r="Y142" s="204"/>
      <c r="Z142" s="206"/>
    </row>
    <row r="143" spans="1:26" s="114" customFormat="1" ht="29.25" customHeight="1" x14ac:dyDescent="0.4">
      <c r="A143" s="209">
        <v>66</v>
      </c>
      <c r="B143" s="211"/>
      <c r="C143" s="213"/>
      <c r="D143" s="215"/>
      <c r="E143" s="217"/>
      <c r="F143" s="189"/>
      <c r="G143" s="190"/>
      <c r="H143" s="191"/>
      <c r="I143" s="193"/>
      <c r="J143" s="194"/>
      <c r="K143" s="197" t="str">
        <f t="shared" ref="K143" si="64">IF(I143="","",DATEDIF(I143,A$1,"y")+1)</f>
        <v/>
      </c>
      <c r="L143" s="199"/>
      <c r="M143" s="201" t="str">
        <f>IF(L143="","",VLOOKUP(L143,健診コース・オプション検査・料金リスト!$B$2:$C$18,2,FALSE))</f>
        <v/>
      </c>
      <c r="N143" s="199"/>
      <c r="O143" s="203" t="str">
        <f>IF(N143="","",VLOOKUP(N143,健診コース・オプション検査・料金リスト!$E$2:$F$35,2,FALSE))</f>
        <v/>
      </c>
      <c r="P143" s="199"/>
      <c r="Q143" s="203" t="str">
        <f>IF(P143="","",VLOOKUP(P143,健診コース・オプション検査・料金リスト!$E$2:$F$35,2,FALSE))</f>
        <v/>
      </c>
      <c r="R143" s="199"/>
      <c r="S143" s="203" t="str">
        <f>IF(R143="","",VLOOKUP(R143,健診コース・オプション検査・料金リスト!$E$2:$F$35,2,FALSE))</f>
        <v/>
      </c>
      <c r="T143" s="199"/>
      <c r="U143" s="203" t="str">
        <f>IF(T143="","",VLOOKUP(T143,健診コース・オプション検査・料金リスト!$E$2:$F$35,2,FALSE))</f>
        <v/>
      </c>
      <c r="V143" s="199"/>
      <c r="W143" s="203" t="str">
        <f>IF(V143="","",VLOOKUP(V143,健診コース・オプション検査・料金リスト!$E$2:$F$35,2,FALSE))</f>
        <v/>
      </c>
      <c r="X143" s="199"/>
      <c r="Y143" s="203" t="str">
        <f>IF(X143="","",VLOOKUP(X143,健診コース・オプション検査・料金リスト!$E$2:$F$35,2,FALSE))</f>
        <v/>
      </c>
      <c r="Z143" s="219"/>
    </row>
    <row r="144" spans="1:26" s="114" customFormat="1" ht="48" customHeight="1" thickBot="1" x14ac:dyDescent="0.45">
      <c r="A144" s="210"/>
      <c r="B144" s="212"/>
      <c r="C144" s="214"/>
      <c r="D144" s="216"/>
      <c r="E144" s="218"/>
      <c r="F144" s="207"/>
      <c r="G144" s="208"/>
      <c r="H144" s="192"/>
      <c r="I144" s="195"/>
      <c r="J144" s="196"/>
      <c r="K144" s="198"/>
      <c r="L144" s="200"/>
      <c r="M144" s="202"/>
      <c r="N144" s="200"/>
      <c r="O144" s="204"/>
      <c r="P144" s="200"/>
      <c r="Q144" s="204"/>
      <c r="R144" s="200"/>
      <c r="S144" s="204"/>
      <c r="T144" s="200"/>
      <c r="U144" s="204"/>
      <c r="V144" s="200"/>
      <c r="W144" s="204"/>
      <c r="X144" s="200"/>
      <c r="Y144" s="204"/>
      <c r="Z144" s="206"/>
    </row>
    <row r="145" spans="1:26" s="114" customFormat="1" ht="29.25" customHeight="1" x14ac:dyDescent="0.4">
      <c r="A145" s="209">
        <v>67</v>
      </c>
      <c r="B145" s="211"/>
      <c r="C145" s="213"/>
      <c r="D145" s="215"/>
      <c r="E145" s="217"/>
      <c r="F145" s="189"/>
      <c r="G145" s="190"/>
      <c r="H145" s="191"/>
      <c r="I145" s="193"/>
      <c r="J145" s="194"/>
      <c r="K145" s="197" t="str">
        <f t="shared" ref="K145" si="65">IF(I145="","",DATEDIF(I145,A$1,"y")+1)</f>
        <v/>
      </c>
      <c r="L145" s="199"/>
      <c r="M145" s="201" t="str">
        <f>IF(L145="","",VLOOKUP(L145,健診コース・オプション検査・料金リスト!$B$2:$C$18,2,FALSE))</f>
        <v/>
      </c>
      <c r="N145" s="199"/>
      <c r="O145" s="203" t="str">
        <f>IF(N145="","",VLOOKUP(N145,健診コース・オプション検査・料金リスト!$E$2:$F$35,2,FALSE))</f>
        <v/>
      </c>
      <c r="P145" s="199"/>
      <c r="Q145" s="203" t="str">
        <f>IF(P145="","",VLOOKUP(P145,健診コース・オプション検査・料金リスト!$E$2:$F$35,2,FALSE))</f>
        <v/>
      </c>
      <c r="R145" s="199"/>
      <c r="S145" s="203" t="str">
        <f>IF(R145="","",VLOOKUP(R145,健診コース・オプション検査・料金リスト!$E$2:$F$35,2,FALSE))</f>
        <v/>
      </c>
      <c r="T145" s="199"/>
      <c r="U145" s="203" t="str">
        <f>IF(T145="","",VLOOKUP(T145,健診コース・オプション検査・料金リスト!$E$2:$F$35,2,FALSE))</f>
        <v/>
      </c>
      <c r="V145" s="199"/>
      <c r="W145" s="203" t="str">
        <f>IF(V145="","",VLOOKUP(V145,健診コース・オプション検査・料金リスト!$E$2:$F$35,2,FALSE))</f>
        <v/>
      </c>
      <c r="X145" s="199"/>
      <c r="Y145" s="203" t="str">
        <f>IF(X145="","",VLOOKUP(X145,健診コース・オプション検査・料金リスト!$E$2:$F$35,2,FALSE))</f>
        <v/>
      </c>
      <c r="Z145" s="219"/>
    </row>
    <row r="146" spans="1:26" s="114" customFormat="1" ht="48" customHeight="1" thickBot="1" x14ac:dyDescent="0.45">
      <c r="A146" s="210"/>
      <c r="B146" s="212"/>
      <c r="C146" s="214"/>
      <c r="D146" s="216"/>
      <c r="E146" s="218"/>
      <c r="F146" s="207"/>
      <c r="G146" s="208"/>
      <c r="H146" s="192"/>
      <c r="I146" s="195"/>
      <c r="J146" s="196"/>
      <c r="K146" s="198"/>
      <c r="L146" s="200"/>
      <c r="M146" s="202"/>
      <c r="N146" s="200"/>
      <c r="O146" s="204"/>
      <c r="P146" s="200"/>
      <c r="Q146" s="204"/>
      <c r="R146" s="200"/>
      <c r="S146" s="204"/>
      <c r="T146" s="200"/>
      <c r="U146" s="204"/>
      <c r="V146" s="200"/>
      <c r="W146" s="204"/>
      <c r="X146" s="200"/>
      <c r="Y146" s="204"/>
      <c r="Z146" s="206"/>
    </row>
    <row r="147" spans="1:26" s="114" customFormat="1" ht="29.25" customHeight="1" x14ac:dyDescent="0.4">
      <c r="A147" s="209">
        <v>68</v>
      </c>
      <c r="B147" s="211"/>
      <c r="C147" s="213"/>
      <c r="D147" s="215"/>
      <c r="E147" s="217"/>
      <c r="F147" s="189"/>
      <c r="G147" s="190"/>
      <c r="H147" s="191"/>
      <c r="I147" s="193"/>
      <c r="J147" s="194"/>
      <c r="K147" s="197" t="str">
        <f t="shared" ref="K147" si="66">IF(I147="","",DATEDIF(I147,A$1,"y")+1)</f>
        <v/>
      </c>
      <c r="L147" s="199"/>
      <c r="M147" s="201" t="str">
        <f>IF(L147="","",VLOOKUP(L147,健診コース・オプション検査・料金リスト!$B$2:$C$18,2,FALSE))</f>
        <v/>
      </c>
      <c r="N147" s="199"/>
      <c r="O147" s="203" t="str">
        <f>IF(N147="","",VLOOKUP(N147,健診コース・オプション検査・料金リスト!$E$2:$F$35,2,FALSE))</f>
        <v/>
      </c>
      <c r="P147" s="199"/>
      <c r="Q147" s="203" t="str">
        <f>IF(P147="","",VLOOKUP(P147,健診コース・オプション検査・料金リスト!$E$2:$F$35,2,FALSE))</f>
        <v/>
      </c>
      <c r="R147" s="199"/>
      <c r="S147" s="203" t="str">
        <f>IF(R147="","",VLOOKUP(R147,健診コース・オプション検査・料金リスト!$E$2:$F$35,2,FALSE))</f>
        <v/>
      </c>
      <c r="T147" s="199"/>
      <c r="U147" s="203" t="str">
        <f>IF(T147="","",VLOOKUP(T147,健診コース・オプション検査・料金リスト!$E$2:$F$35,2,FALSE))</f>
        <v/>
      </c>
      <c r="V147" s="199"/>
      <c r="W147" s="203" t="str">
        <f>IF(V147="","",VLOOKUP(V147,健診コース・オプション検査・料金リスト!$E$2:$F$35,2,FALSE))</f>
        <v/>
      </c>
      <c r="X147" s="199"/>
      <c r="Y147" s="203" t="str">
        <f>IF(X147="","",VLOOKUP(X147,健診コース・オプション検査・料金リスト!$E$2:$F$35,2,FALSE))</f>
        <v/>
      </c>
      <c r="Z147" s="219"/>
    </row>
    <row r="148" spans="1:26" s="114" customFormat="1" ht="48" customHeight="1" thickBot="1" x14ac:dyDescent="0.45">
      <c r="A148" s="210"/>
      <c r="B148" s="212"/>
      <c r="C148" s="214"/>
      <c r="D148" s="216"/>
      <c r="E148" s="218"/>
      <c r="F148" s="207"/>
      <c r="G148" s="208"/>
      <c r="H148" s="192"/>
      <c r="I148" s="195"/>
      <c r="J148" s="196"/>
      <c r="K148" s="198"/>
      <c r="L148" s="200"/>
      <c r="M148" s="202"/>
      <c r="N148" s="200"/>
      <c r="O148" s="204"/>
      <c r="P148" s="200"/>
      <c r="Q148" s="204"/>
      <c r="R148" s="200"/>
      <c r="S148" s="204"/>
      <c r="T148" s="200"/>
      <c r="U148" s="204"/>
      <c r="V148" s="200"/>
      <c r="W148" s="204"/>
      <c r="X148" s="200"/>
      <c r="Y148" s="204"/>
      <c r="Z148" s="206"/>
    </row>
    <row r="149" spans="1:26" s="114" customFormat="1" ht="29.25" customHeight="1" x14ac:dyDescent="0.4">
      <c r="A149" s="209">
        <v>69</v>
      </c>
      <c r="B149" s="211"/>
      <c r="C149" s="213"/>
      <c r="D149" s="215"/>
      <c r="E149" s="217"/>
      <c r="F149" s="189"/>
      <c r="G149" s="190"/>
      <c r="H149" s="191"/>
      <c r="I149" s="193"/>
      <c r="J149" s="194"/>
      <c r="K149" s="197" t="str">
        <f t="shared" ref="K149" si="67">IF(I149="","",DATEDIF(I149,A$1,"y")+1)</f>
        <v/>
      </c>
      <c r="L149" s="199"/>
      <c r="M149" s="201" t="str">
        <f>IF(L149="","",VLOOKUP(L149,健診コース・オプション検査・料金リスト!$B$2:$C$18,2,FALSE))</f>
        <v/>
      </c>
      <c r="N149" s="199"/>
      <c r="O149" s="203" t="str">
        <f>IF(N149="","",VLOOKUP(N149,健診コース・オプション検査・料金リスト!$E$2:$F$35,2,FALSE))</f>
        <v/>
      </c>
      <c r="P149" s="199"/>
      <c r="Q149" s="203" t="str">
        <f>IF(P149="","",VLOOKUP(P149,健診コース・オプション検査・料金リスト!$E$2:$F$35,2,FALSE))</f>
        <v/>
      </c>
      <c r="R149" s="199"/>
      <c r="S149" s="203" t="str">
        <f>IF(R149="","",VLOOKUP(R149,健診コース・オプション検査・料金リスト!$E$2:$F$35,2,FALSE))</f>
        <v/>
      </c>
      <c r="T149" s="199"/>
      <c r="U149" s="203" t="str">
        <f>IF(T149="","",VLOOKUP(T149,健診コース・オプション検査・料金リスト!$E$2:$F$35,2,FALSE))</f>
        <v/>
      </c>
      <c r="V149" s="199"/>
      <c r="W149" s="203" t="str">
        <f>IF(V149="","",VLOOKUP(V149,健診コース・オプション検査・料金リスト!$E$2:$F$35,2,FALSE))</f>
        <v/>
      </c>
      <c r="X149" s="199"/>
      <c r="Y149" s="203" t="str">
        <f>IF(X149="","",VLOOKUP(X149,健診コース・オプション検査・料金リスト!$E$2:$F$35,2,FALSE))</f>
        <v/>
      </c>
      <c r="Z149" s="219"/>
    </row>
    <row r="150" spans="1:26" s="114" customFormat="1" ht="48" customHeight="1" thickBot="1" x14ac:dyDescent="0.45">
      <c r="A150" s="210"/>
      <c r="B150" s="212"/>
      <c r="C150" s="214"/>
      <c r="D150" s="216"/>
      <c r="E150" s="218"/>
      <c r="F150" s="207"/>
      <c r="G150" s="208"/>
      <c r="H150" s="192"/>
      <c r="I150" s="195"/>
      <c r="J150" s="196"/>
      <c r="K150" s="198"/>
      <c r="L150" s="200"/>
      <c r="M150" s="202"/>
      <c r="N150" s="200"/>
      <c r="O150" s="204"/>
      <c r="P150" s="200"/>
      <c r="Q150" s="204"/>
      <c r="R150" s="200"/>
      <c r="S150" s="204"/>
      <c r="T150" s="200"/>
      <c r="U150" s="204"/>
      <c r="V150" s="200"/>
      <c r="W150" s="204"/>
      <c r="X150" s="200"/>
      <c r="Y150" s="204"/>
      <c r="Z150" s="206"/>
    </row>
    <row r="151" spans="1:26" s="114" customFormat="1" ht="29.25" customHeight="1" x14ac:dyDescent="0.4">
      <c r="A151" s="209">
        <v>70</v>
      </c>
      <c r="B151" s="211"/>
      <c r="C151" s="213"/>
      <c r="D151" s="215"/>
      <c r="E151" s="217"/>
      <c r="F151" s="189"/>
      <c r="G151" s="190"/>
      <c r="H151" s="191"/>
      <c r="I151" s="193"/>
      <c r="J151" s="194"/>
      <c r="K151" s="197" t="str">
        <f t="shared" ref="K151" si="68">IF(I151="","",DATEDIF(I151,A$1,"y")+1)</f>
        <v/>
      </c>
      <c r="L151" s="199"/>
      <c r="M151" s="201" t="str">
        <f>IF(L151="","",VLOOKUP(L151,健診コース・オプション検査・料金リスト!$B$2:$C$18,2,FALSE))</f>
        <v/>
      </c>
      <c r="N151" s="199"/>
      <c r="O151" s="203" t="str">
        <f>IF(N151="","",VLOOKUP(N151,健診コース・オプション検査・料金リスト!$E$2:$F$35,2,FALSE))</f>
        <v/>
      </c>
      <c r="P151" s="199"/>
      <c r="Q151" s="203" t="str">
        <f>IF(P151="","",VLOOKUP(P151,健診コース・オプション検査・料金リスト!$E$2:$F$35,2,FALSE))</f>
        <v/>
      </c>
      <c r="R151" s="199"/>
      <c r="S151" s="203" t="str">
        <f>IF(R151="","",VLOOKUP(R151,健診コース・オプション検査・料金リスト!$E$2:$F$35,2,FALSE))</f>
        <v/>
      </c>
      <c r="T151" s="199"/>
      <c r="U151" s="203" t="str">
        <f>IF(T151="","",VLOOKUP(T151,健診コース・オプション検査・料金リスト!$E$2:$F$35,2,FALSE))</f>
        <v/>
      </c>
      <c r="V151" s="199"/>
      <c r="W151" s="203" t="str">
        <f>IF(V151="","",VLOOKUP(V151,健診コース・オプション検査・料金リスト!$E$2:$F$35,2,FALSE))</f>
        <v/>
      </c>
      <c r="X151" s="199"/>
      <c r="Y151" s="203" t="str">
        <f>IF(X151="","",VLOOKUP(X151,健診コース・オプション検査・料金リスト!$E$2:$F$35,2,FALSE))</f>
        <v/>
      </c>
      <c r="Z151" s="219"/>
    </row>
    <row r="152" spans="1:26" s="114" customFormat="1" ht="48" customHeight="1" thickBot="1" x14ac:dyDescent="0.45">
      <c r="A152" s="210"/>
      <c r="B152" s="212"/>
      <c r="C152" s="214"/>
      <c r="D152" s="216"/>
      <c r="E152" s="218"/>
      <c r="F152" s="207"/>
      <c r="G152" s="208"/>
      <c r="H152" s="192"/>
      <c r="I152" s="195"/>
      <c r="J152" s="196"/>
      <c r="K152" s="198"/>
      <c r="L152" s="200"/>
      <c r="M152" s="202"/>
      <c r="N152" s="200"/>
      <c r="O152" s="204"/>
      <c r="P152" s="200"/>
      <c r="Q152" s="204"/>
      <c r="R152" s="200"/>
      <c r="S152" s="204"/>
      <c r="T152" s="200"/>
      <c r="U152" s="204"/>
      <c r="V152" s="200"/>
      <c r="W152" s="204"/>
      <c r="X152" s="200"/>
      <c r="Y152" s="204"/>
      <c r="Z152" s="206"/>
    </row>
    <row r="153" spans="1:26" s="114" customFormat="1" ht="29.25" customHeight="1" x14ac:dyDescent="0.4">
      <c r="A153" s="209">
        <v>71</v>
      </c>
      <c r="B153" s="211"/>
      <c r="C153" s="213"/>
      <c r="D153" s="215"/>
      <c r="E153" s="217"/>
      <c r="F153" s="189"/>
      <c r="G153" s="190"/>
      <c r="H153" s="191"/>
      <c r="I153" s="193"/>
      <c r="J153" s="194"/>
      <c r="K153" s="197" t="str">
        <f t="shared" ref="K153" si="69">IF(I153="","",DATEDIF(I153,A$1,"y")+1)</f>
        <v/>
      </c>
      <c r="L153" s="199"/>
      <c r="M153" s="201" t="str">
        <f>IF(L153="","",VLOOKUP(L153,健診コース・オプション検査・料金リスト!$B$2:$C$18,2,FALSE))</f>
        <v/>
      </c>
      <c r="N153" s="199"/>
      <c r="O153" s="203" t="str">
        <f>IF(N153="","",VLOOKUP(N153,健診コース・オプション検査・料金リスト!$E$2:$F$35,2,FALSE))</f>
        <v/>
      </c>
      <c r="P153" s="199"/>
      <c r="Q153" s="203" t="str">
        <f>IF(P153="","",VLOOKUP(P153,健診コース・オプション検査・料金リスト!$E$2:$F$35,2,FALSE))</f>
        <v/>
      </c>
      <c r="R153" s="199"/>
      <c r="S153" s="203" t="str">
        <f>IF(R153="","",VLOOKUP(R153,健診コース・オプション検査・料金リスト!$E$2:$F$35,2,FALSE))</f>
        <v/>
      </c>
      <c r="T153" s="199"/>
      <c r="U153" s="203" t="str">
        <f>IF(T153="","",VLOOKUP(T153,健診コース・オプション検査・料金リスト!$E$2:$F$35,2,FALSE))</f>
        <v/>
      </c>
      <c r="V153" s="199"/>
      <c r="W153" s="203" t="str">
        <f>IF(V153="","",VLOOKUP(V153,健診コース・オプション検査・料金リスト!$E$2:$F$35,2,FALSE))</f>
        <v/>
      </c>
      <c r="X153" s="199"/>
      <c r="Y153" s="203" t="str">
        <f>IF(X153="","",VLOOKUP(X153,健診コース・オプション検査・料金リスト!$E$2:$F$35,2,FALSE))</f>
        <v/>
      </c>
      <c r="Z153" s="219"/>
    </row>
    <row r="154" spans="1:26" s="114" customFormat="1" ht="48" customHeight="1" thickBot="1" x14ac:dyDescent="0.45">
      <c r="A154" s="210"/>
      <c r="B154" s="212"/>
      <c r="C154" s="214"/>
      <c r="D154" s="216"/>
      <c r="E154" s="218"/>
      <c r="F154" s="207"/>
      <c r="G154" s="208"/>
      <c r="H154" s="192"/>
      <c r="I154" s="195"/>
      <c r="J154" s="196"/>
      <c r="K154" s="198"/>
      <c r="L154" s="200"/>
      <c r="M154" s="202"/>
      <c r="N154" s="200"/>
      <c r="O154" s="204"/>
      <c r="P154" s="200"/>
      <c r="Q154" s="204"/>
      <c r="R154" s="200"/>
      <c r="S154" s="204"/>
      <c r="T154" s="200"/>
      <c r="U154" s="204"/>
      <c r="V154" s="200"/>
      <c r="W154" s="204"/>
      <c r="X154" s="200"/>
      <c r="Y154" s="204"/>
      <c r="Z154" s="206"/>
    </row>
    <row r="155" spans="1:26" s="114" customFormat="1" ht="29.25" customHeight="1" x14ac:dyDescent="0.4">
      <c r="A155" s="209">
        <v>72</v>
      </c>
      <c r="B155" s="211"/>
      <c r="C155" s="213"/>
      <c r="D155" s="215"/>
      <c r="E155" s="217"/>
      <c r="F155" s="189"/>
      <c r="G155" s="190"/>
      <c r="H155" s="191"/>
      <c r="I155" s="193"/>
      <c r="J155" s="194"/>
      <c r="K155" s="197" t="str">
        <f t="shared" ref="K155" si="70">IF(I155="","",DATEDIF(I155,A$1,"y")+1)</f>
        <v/>
      </c>
      <c r="L155" s="199"/>
      <c r="M155" s="201" t="str">
        <f>IF(L155="","",VLOOKUP(L155,健診コース・オプション検査・料金リスト!$B$2:$C$18,2,FALSE))</f>
        <v/>
      </c>
      <c r="N155" s="199"/>
      <c r="O155" s="203" t="str">
        <f>IF(N155="","",VLOOKUP(N155,健診コース・オプション検査・料金リスト!$E$2:$F$35,2,FALSE))</f>
        <v/>
      </c>
      <c r="P155" s="199"/>
      <c r="Q155" s="203" t="str">
        <f>IF(P155="","",VLOOKUP(P155,健診コース・オプション検査・料金リスト!$E$2:$F$35,2,FALSE))</f>
        <v/>
      </c>
      <c r="R155" s="199"/>
      <c r="S155" s="203" t="str">
        <f>IF(R155="","",VLOOKUP(R155,健診コース・オプション検査・料金リスト!$E$2:$F$35,2,FALSE))</f>
        <v/>
      </c>
      <c r="T155" s="199"/>
      <c r="U155" s="203" t="str">
        <f>IF(T155="","",VLOOKUP(T155,健診コース・オプション検査・料金リスト!$E$2:$F$35,2,FALSE))</f>
        <v/>
      </c>
      <c r="V155" s="199"/>
      <c r="W155" s="203" t="str">
        <f>IF(V155="","",VLOOKUP(V155,健診コース・オプション検査・料金リスト!$E$2:$F$35,2,FALSE))</f>
        <v/>
      </c>
      <c r="X155" s="199"/>
      <c r="Y155" s="203" t="str">
        <f>IF(X155="","",VLOOKUP(X155,健診コース・オプション検査・料金リスト!$E$2:$F$35,2,FALSE))</f>
        <v/>
      </c>
      <c r="Z155" s="219"/>
    </row>
    <row r="156" spans="1:26" s="114" customFormat="1" ht="48" customHeight="1" thickBot="1" x14ac:dyDescent="0.45">
      <c r="A156" s="210"/>
      <c r="B156" s="212"/>
      <c r="C156" s="214"/>
      <c r="D156" s="216"/>
      <c r="E156" s="218"/>
      <c r="F156" s="207"/>
      <c r="G156" s="208"/>
      <c r="H156" s="192"/>
      <c r="I156" s="195"/>
      <c r="J156" s="196"/>
      <c r="K156" s="198"/>
      <c r="L156" s="200"/>
      <c r="M156" s="202"/>
      <c r="N156" s="200"/>
      <c r="O156" s="204"/>
      <c r="P156" s="200"/>
      <c r="Q156" s="204"/>
      <c r="R156" s="200"/>
      <c r="S156" s="204"/>
      <c r="T156" s="200"/>
      <c r="U156" s="204"/>
      <c r="V156" s="200"/>
      <c r="W156" s="204"/>
      <c r="X156" s="200"/>
      <c r="Y156" s="204"/>
      <c r="Z156" s="206"/>
    </row>
    <row r="157" spans="1:26" s="114" customFormat="1" ht="29.25" customHeight="1" x14ac:dyDescent="0.4">
      <c r="A157" s="209">
        <v>73</v>
      </c>
      <c r="B157" s="211"/>
      <c r="C157" s="213"/>
      <c r="D157" s="215"/>
      <c r="E157" s="217"/>
      <c r="F157" s="189"/>
      <c r="G157" s="190"/>
      <c r="H157" s="191"/>
      <c r="I157" s="193"/>
      <c r="J157" s="194"/>
      <c r="K157" s="197" t="str">
        <f t="shared" ref="K157" si="71">IF(I157="","",DATEDIF(I157,A$1,"y")+1)</f>
        <v/>
      </c>
      <c r="L157" s="199"/>
      <c r="M157" s="201" t="str">
        <f>IF(L157="","",VLOOKUP(L157,健診コース・オプション検査・料金リスト!$B$2:$C$18,2,FALSE))</f>
        <v/>
      </c>
      <c r="N157" s="199"/>
      <c r="O157" s="203" t="str">
        <f>IF(N157="","",VLOOKUP(N157,健診コース・オプション検査・料金リスト!$E$2:$F$35,2,FALSE))</f>
        <v/>
      </c>
      <c r="P157" s="199"/>
      <c r="Q157" s="203" t="str">
        <f>IF(P157="","",VLOOKUP(P157,健診コース・オプション検査・料金リスト!$E$2:$F$35,2,FALSE))</f>
        <v/>
      </c>
      <c r="R157" s="199"/>
      <c r="S157" s="203" t="str">
        <f>IF(R157="","",VLOOKUP(R157,健診コース・オプション検査・料金リスト!$E$2:$F$35,2,FALSE))</f>
        <v/>
      </c>
      <c r="T157" s="199"/>
      <c r="U157" s="203" t="str">
        <f>IF(T157="","",VLOOKUP(T157,健診コース・オプション検査・料金リスト!$E$2:$F$35,2,FALSE))</f>
        <v/>
      </c>
      <c r="V157" s="199"/>
      <c r="W157" s="203" t="str">
        <f>IF(V157="","",VLOOKUP(V157,健診コース・オプション検査・料金リスト!$E$2:$F$35,2,FALSE))</f>
        <v/>
      </c>
      <c r="X157" s="199"/>
      <c r="Y157" s="203" t="str">
        <f>IF(X157="","",VLOOKUP(X157,健診コース・オプション検査・料金リスト!$E$2:$F$35,2,FALSE))</f>
        <v/>
      </c>
      <c r="Z157" s="219"/>
    </row>
    <row r="158" spans="1:26" s="114" customFormat="1" ht="48" customHeight="1" thickBot="1" x14ac:dyDescent="0.45">
      <c r="A158" s="210"/>
      <c r="B158" s="212"/>
      <c r="C158" s="214"/>
      <c r="D158" s="216"/>
      <c r="E158" s="218"/>
      <c r="F158" s="207"/>
      <c r="G158" s="208"/>
      <c r="H158" s="192"/>
      <c r="I158" s="195"/>
      <c r="J158" s="196"/>
      <c r="K158" s="198"/>
      <c r="L158" s="200"/>
      <c r="M158" s="202"/>
      <c r="N158" s="200"/>
      <c r="O158" s="204"/>
      <c r="P158" s="200"/>
      <c r="Q158" s="204"/>
      <c r="R158" s="200"/>
      <c r="S158" s="204"/>
      <c r="T158" s="200"/>
      <c r="U158" s="204"/>
      <c r="V158" s="200"/>
      <c r="W158" s="204"/>
      <c r="X158" s="200"/>
      <c r="Y158" s="204"/>
      <c r="Z158" s="206"/>
    </row>
    <row r="159" spans="1:26" s="114" customFormat="1" ht="29.25" customHeight="1" x14ac:dyDescent="0.4">
      <c r="A159" s="209">
        <v>74</v>
      </c>
      <c r="B159" s="211"/>
      <c r="C159" s="213"/>
      <c r="D159" s="215"/>
      <c r="E159" s="217"/>
      <c r="F159" s="189"/>
      <c r="G159" s="190"/>
      <c r="H159" s="191"/>
      <c r="I159" s="193"/>
      <c r="J159" s="194"/>
      <c r="K159" s="197" t="str">
        <f t="shared" ref="K159" si="72">IF(I159="","",DATEDIF(I159,A$1,"y")+1)</f>
        <v/>
      </c>
      <c r="L159" s="199"/>
      <c r="M159" s="201" t="str">
        <f>IF(L159="","",VLOOKUP(L159,健診コース・オプション検査・料金リスト!$B$2:$C$18,2,FALSE))</f>
        <v/>
      </c>
      <c r="N159" s="199"/>
      <c r="O159" s="203" t="str">
        <f>IF(N159="","",VLOOKUP(N159,健診コース・オプション検査・料金リスト!$E$2:$F$35,2,FALSE))</f>
        <v/>
      </c>
      <c r="P159" s="199"/>
      <c r="Q159" s="203" t="str">
        <f>IF(P159="","",VLOOKUP(P159,健診コース・オプション検査・料金リスト!$E$2:$F$35,2,FALSE))</f>
        <v/>
      </c>
      <c r="R159" s="199"/>
      <c r="S159" s="203" t="str">
        <f>IF(R159="","",VLOOKUP(R159,健診コース・オプション検査・料金リスト!$E$2:$F$35,2,FALSE))</f>
        <v/>
      </c>
      <c r="T159" s="199"/>
      <c r="U159" s="203" t="str">
        <f>IF(T159="","",VLOOKUP(T159,健診コース・オプション検査・料金リスト!$E$2:$F$35,2,FALSE))</f>
        <v/>
      </c>
      <c r="V159" s="199"/>
      <c r="W159" s="203" t="str">
        <f>IF(V159="","",VLOOKUP(V159,健診コース・オプション検査・料金リスト!$E$2:$F$35,2,FALSE))</f>
        <v/>
      </c>
      <c r="X159" s="199"/>
      <c r="Y159" s="203" t="str">
        <f>IF(X159="","",VLOOKUP(X159,健診コース・オプション検査・料金リスト!$E$2:$F$35,2,FALSE))</f>
        <v/>
      </c>
      <c r="Z159" s="219"/>
    </row>
    <row r="160" spans="1:26" s="114" customFormat="1" ht="48" customHeight="1" thickBot="1" x14ac:dyDescent="0.45">
      <c r="A160" s="210"/>
      <c r="B160" s="212"/>
      <c r="C160" s="214"/>
      <c r="D160" s="216"/>
      <c r="E160" s="218"/>
      <c r="F160" s="207"/>
      <c r="G160" s="208"/>
      <c r="H160" s="192"/>
      <c r="I160" s="195"/>
      <c r="J160" s="196"/>
      <c r="K160" s="198"/>
      <c r="L160" s="200"/>
      <c r="M160" s="202"/>
      <c r="N160" s="200"/>
      <c r="O160" s="204"/>
      <c r="P160" s="200"/>
      <c r="Q160" s="204"/>
      <c r="R160" s="200"/>
      <c r="S160" s="204"/>
      <c r="T160" s="200"/>
      <c r="U160" s="204"/>
      <c r="V160" s="200"/>
      <c r="W160" s="204"/>
      <c r="X160" s="200"/>
      <c r="Y160" s="204"/>
      <c r="Z160" s="206"/>
    </row>
    <row r="161" spans="1:26" s="114" customFormat="1" ht="29.25" customHeight="1" x14ac:dyDescent="0.4">
      <c r="A161" s="209">
        <v>75</v>
      </c>
      <c r="B161" s="211"/>
      <c r="C161" s="213"/>
      <c r="D161" s="215"/>
      <c r="E161" s="217"/>
      <c r="F161" s="189"/>
      <c r="G161" s="190"/>
      <c r="H161" s="191"/>
      <c r="I161" s="193"/>
      <c r="J161" s="194"/>
      <c r="K161" s="197" t="str">
        <f t="shared" ref="K161" si="73">IF(I161="","",DATEDIF(I161,A$1,"y")+1)</f>
        <v/>
      </c>
      <c r="L161" s="199"/>
      <c r="M161" s="201" t="str">
        <f>IF(L161="","",VLOOKUP(L161,健診コース・オプション検査・料金リスト!$B$2:$C$18,2,FALSE))</f>
        <v/>
      </c>
      <c r="N161" s="199"/>
      <c r="O161" s="203" t="str">
        <f>IF(N161="","",VLOOKUP(N161,健診コース・オプション検査・料金リスト!$E$2:$F$35,2,FALSE))</f>
        <v/>
      </c>
      <c r="P161" s="199"/>
      <c r="Q161" s="203" t="str">
        <f>IF(P161="","",VLOOKUP(P161,健診コース・オプション検査・料金リスト!$E$2:$F$35,2,FALSE))</f>
        <v/>
      </c>
      <c r="R161" s="199"/>
      <c r="S161" s="203" t="str">
        <f>IF(R161="","",VLOOKUP(R161,健診コース・オプション検査・料金リスト!$E$2:$F$35,2,FALSE))</f>
        <v/>
      </c>
      <c r="T161" s="199"/>
      <c r="U161" s="203" t="str">
        <f>IF(T161="","",VLOOKUP(T161,健診コース・オプション検査・料金リスト!$E$2:$F$35,2,FALSE))</f>
        <v/>
      </c>
      <c r="V161" s="199"/>
      <c r="W161" s="203" t="str">
        <f>IF(V161="","",VLOOKUP(V161,健診コース・オプション検査・料金リスト!$E$2:$F$35,2,FALSE))</f>
        <v/>
      </c>
      <c r="X161" s="199"/>
      <c r="Y161" s="203" t="str">
        <f>IF(X161="","",VLOOKUP(X161,健診コース・オプション検査・料金リスト!$E$2:$F$35,2,FALSE))</f>
        <v/>
      </c>
      <c r="Z161" s="219"/>
    </row>
    <row r="162" spans="1:26" s="114" customFormat="1" ht="48" customHeight="1" thickBot="1" x14ac:dyDescent="0.45">
      <c r="A162" s="210"/>
      <c r="B162" s="212"/>
      <c r="C162" s="214"/>
      <c r="D162" s="216"/>
      <c r="E162" s="218"/>
      <c r="F162" s="207"/>
      <c r="G162" s="208"/>
      <c r="H162" s="192"/>
      <c r="I162" s="195"/>
      <c r="J162" s="196"/>
      <c r="K162" s="198"/>
      <c r="L162" s="200"/>
      <c r="M162" s="202"/>
      <c r="N162" s="200"/>
      <c r="O162" s="204"/>
      <c r="P162" s="200"/>
      <c r="Q162" s="204"/>
      <c r="R162" s="200"/>
      <c r="S162" s="204"/>
      <c r="T162" s="200"/>
      <c r="U162" s="204"/>
      <c r="V162" s="200"/>
      <c r="W162" s="204"/>
      <c r="X162" s="200"/>
      <c r="Y162" s="204"/>
      <c r="Z162" s="206"/>
    </row>
    <row r="163" spans="1:26" s="114" customFormat="1" ht="29.25" customHeight="1" x14ac:dyDescent="0.4">
      <c r="A163" s="209">
        <v>76</v>
      </c>
      <c r="B163" s="211"/>
      <c r="C163" s="213"/>
      <c r="D163" s="215"/>
      <c r="E163" s="217"/>
      <c r="F163" s="189"/>
      <c r="G163" s="190"/>
      <c r="H163" s="191"/>
      <c r="I163" s="193"/>
      <c r="J163" s="194"/>
      <c r="K163" s="197" t="str">
        <f t="shared" ref="K163" si="74">IF(I163="","",DATEDIF(I163,A$1,"y")+1)</f>
        <v/>
      </c>
      <c r="L163" s="199"/>
      <c r="M163" s="201" t="str">
        <f>IF(L163="","",VLOOKUP(L163,健診コース・オプション検査・料金リスト!$B$2:$C$18,2,FALSE))</f>
        <v/>
      </c>
      <c r="N163" s="199"/>
      <c r="O163" s="203" t="str">
        <f>IF(N163="","",VLOOKUP(N163,健診コース・オプション検査・料金リスト!$E$2:$F$35,2,FALSE))</f>
        <v/>
      </c>
      <c r="P163" s="199"/>
      <c r="Q163" s="203" t="str">
        <f>IF(P163="","",VLOOKUP(P163,健診コース・オプション検査・料金リスト!$E$2:$F$35,2,FALSE))</f>
        <v/>
      </c>
      <c r="R163" s="199"/>
      <c r="S163" s="203" t="str">
        <f>IF(R163="","",VLOOKUP(R163,健診コース・オプション検査・料金リスト!$E$2:$F$35,2,FALSE))</f>
        <v/>
      </c>
      <c r="T163" s="199"/>
      <c r="U163" s="203" t="str">
        <f>IF(T163="","",VLOOKUP(T163,健診コース・オプション検査・料金リスト!$E$2:$F$35,2,FALSE))</f>
        <v/>
      </c>
      <c r="V163" s="199"/>
      <c r="W163" s="203" t="str">
        <f>IF(V163="","",VLOOKUP(V163,健診コース・オプション検査・料金リスト!$E$2:$F$35,2,FALSE))</f>
        <v/>
      </c>
      <c r="X163" s="199"/>
      <c r="Y163" s="203" t="str">
        <f>IF(X163="","",VLOOKUP(X163,健診コース・オプション検査・料金リスト!$E$2:$F$35,2,FALSE))</f>
        <v/>
      </c>
      <c r="Z163" s="219"/>
    </row>
    <row r="164" spans="1:26" s="114" customFormat="1" ht="48" customHeight="1" thickBot="1" x14ac:dyDescent="0.45">
      <c r="A164" s="210"/>
      <c r="B164" s="212"/>
      <c r="C164" s="214"/>
      <c r="D164" s="216"/>
      <c r="E164" s="218"/>
      <c r="F164" s="207"/>
      <c r="G164" s="208"/>
      <c r="H164" s="192"/>
      <c r="I164" s="195"/>
      <c r="J164" s="196"/>
      <c r="K164" s="198"/>
      <c r="L164" s="200"/>
      <c r="M164" s="202"/>
      <c r="N164" s="200"/>
      <c r="O164" s="204"/>
      <c r="P164" s="200"/>
      <c r="Q164" s="204"/>
      <c r="R164" s="200"/>
      <c r="S164" s="204"/>
      <c r="T164" s="200"/>
      <c r="U164" s="204"/>
      <c r="V164" s="200"/>
      <c r="W164" s="204"/>
      <c r="X164" s="200"/>
      <c r="Y164" s="204"/>
      <c r="Z164" s="206"/>
    </row>
    <row r="165" spans="1:26" s="114" customFormat="1" ht="29.25" customHeight="1" x14ac:dyDescent="0.4">
      <c r="A165" s="209">
        <v>77</v>
      </c>
      <c r="B165" s="211"/>
      <c r="C165" s="213"/>
      <c r="D165" s="215"/>
      <c r="E165" s="217"/>
      <c r="F165" s="189"/>
      <c r="G165" s="190"/>
      <c r="H165" s="191"/>
      <c r="I165" s="193"/>
      <c r="J165" s="194"/>
      <c r="K165" s="197" t="str">
        <f t="shared" ref="K165" si="75">IF(I165="","",DATEDIF(I165,A$1,"y")+1)</f>
        <v/>
      </c>
      <c r="L165" s="199"/>
      <c r="M165" s="201" t="str">
        <f>IF(L165="","",VLOOKUP(L165,健診コース・オプション検査・料金リスト!$B$2:$C$18,2,FALSE))</f>
        <v/>
      </c>
      <c r="N165" s="199"/>
      <c r="O165" s="203" t="str">
        <f>IF(N165="","",VLOOKUP(N165,健診コース・オプション検査・料金リスト!$E$2:$F$35,2,FALSE))</f>
        <v/>
      </c>
      <c r="P165" s="199"/>
      <c r="Q165" s="203" t="str">
        <f>IF(P165="","",VLOOKUP(P165,健診コース・オプション検査・料金リスト!$E$2:$F$35,2,FALSE))</f>
        <v/>
      </c>
      <c r="R165" s="199"/>
      <c r="S165" s="203" t="str">
        <f>IF(R165="","",VLOOKUP(R165,健診コース・オプション検査・料金リスト!$E$2:$F$35,2,FALSE))</f>
        <v/>
      </c>
      <c r="T165" s="199"/>
      <c r="U165" s="203" t="str">
        <f>IF(T165="","",VLOOKUP(T165,健診コース・オプション検査・料金リスト!$E$2:$F$35,2,FALSE))</f>
        <v/>
      </c>
      <c r="V165" s="199"/>
      <c r="W165" s="203" t="str">
        <f>IF(V165="","",VLOOKUP(V165,健診コース・オプション検査・料金リスト!$E$2:$F$35,2,FALSE))</f>
        <v/>
      </c>
      <c r="X165" s="199"/>
      <c r="Y165" s="203" t="str">
        <f>IF(X165="","",VLOOKUP(X165,健診コース・オプション検査・料金リスト!$E$2:$F$35,2,FALSE))</f>
        <v/>
      </c>
      <c r="Z165" s="219"/>
    </row>
    <row r="166" spans="1:26" s="114" customFormat="1" ht="48" customHeight="1" thickBot="1" x14ac:dyDescent="0.45">
      <c r="A166" s="210"/>
      <c r="B166" s="212"/>
      <c r="C166" s="214"/>
      <c r="D166" s="216"/>
      <c r="E166" s="218"/>
      <c r="F166" s="207"/>
      <c r="G166" s="208"/>
      <c r="H166" s="192"/>
      <c r="I166" s="195"/>
      <c r="J166" s="196"/>
      <c r="K166" s="198"/>
      <c r="L166" s="200"/>
      <c r="M166" s="202"/>
      <c r="N166" s="200"/>
      <c r="O166" s="204"/>
      <c r="P166" s="200"/>
      <c r="Q166" s="204"/>
      <c r="R166" s="200"/>
      <c r="S166" s="204"/>
      <c r="T166" s="200"/>
      <c r="U166" s="204"/>
      <c r="V166" s="200"/>
      <c r="W166" s="204"/>
      <c r="X166" s="200"/>
      <c r="Y166" s="204"/>
      <c r="Z166" s="206"/>
    </row>
    <row r="167" spans="1:26" s="114" customFormat="1" ht="29.25" customHeight="1" x14ac:dyDescent="0.4">
      <c r="A167" s="209">
        <v>78</v>
      </c>
      <c r="B167" s="211"/>
      <c r="C167" s="213"/>
      <c r="D167" s="215"/>
      <c r="E167" s="217"/>
      <c r="F167" s="189"/>
      <c r="G167" s="190"/>
      <c r="H167" s="191"/>
      <c r="I167" s="193"/>
      <c r="J167" s="194"/>
      <c r="K167" s="197" t="str">
        <f t="shared" ref="K167" si="76">IF(I167="","",DATEDIF(I167,A$1,"y")+1)</f>
        <v/>
      </c>
      <c r="L167" s="199"/>
      <c r="M167" s="201" t="str">
        <f>IF(L167="","",VLOOKUP(L167,健診コース・オプション検査・料金リスト!$B$2:$C$18,2,FALSE))</f>
        <v/>
      </c>
      <c r="N167" s="199"/>
      <c r="O167" s="203" t="str">
        <f>IF(N167="","",VLOOKUP(N167,健診コース・オプション検査・料金リスト!$E$2:$F$35,2,FALSE))</f>
        <v/>
      </c>
      <c r="P167" s="199"/>
      <c r="Q167" s="203" t="str">
        <f>IF(P167="","",VLOOKUP(P167,健診コース・オプション検査・料金リスト!$E$2:$F$35,2,FALSE))</f>
        <v/>
      </c>
      <c r="R167" s="199"/>
      <c r="S167" s="203" t="str">
        <f>IF(R167="","",VLOOKUP(R167,健診コース・オプション検査・料金リスト!$E$2:$F$35,2,FALSE))</f>
        <v/>
      </c>
      <c r="T167" s="199"/>
      <c r="U167" s="203" t="str">
        <f>IF(T167="","",VLOOKUP(T167,健診コース・オプション検査・料金リスト!$E$2:$F$35,2,FALSE))</f>
        <v/>
      </c>
      <c r="V167" s="199"/>
      <c r="W167" s="203" t="str">
        <f>IF(V167="","",VLOOKUP(V167,健診コース・オプション検査・料金リスト!$E$2:$F$35,2,FALSE))</f>
        <v/>
      </c>
      <c r="X167" s="199"/>
      <c r="Y167" s="203" t="str">
        <f>IF(X167="","",VLOOKUP(X167,健診コース・オプション検査・料金リスト!$E$2:$F$35,2,FALSE))</f>
        <v/>
      </c>
      <c r="Z167" s="219"/>
    </row>
    <row r="168" spans="1:26" s="114" customFormat="1" ht="48" customHeight="1" thickBot="1" x14ac:dyDescent="0.45">
      <c r="A168" s="210"/>
      <c r="B168" s="212"/>
      <c r="C168" s="214"/>
      <c r="D168" s="216"/>
      <c r="E168" s="218"/>
      <c r="F168" s="207"/>
      <c r="G168" s="208"/>
      <c r="H168" s="192"/>
      <c r="I168" s="195"/>
      <c r="J168" s="196"/>
      <c r="K168" s="198"/>
      <c r="L168" s="200"/>
      <c r="M168" s="202"/>
      <c r="N168" s="200"/>
      <c r="O168" s="204"/>
      <c r="P168" s="200"/>
      <c r="Q168" s="204"/>
      <c r="R168" s="200"/>
      <c r="S168" s="204"/>
      <c r="T168" s="200"/>
      <c r="U168" s="204"/>
      <c r="V168" s="200"/>
      <c r="W168" s="204"/>
      <c r="X168" s="200"/>
      <c r="Y168" s="204"/>
      <c r="Z168" s="206"/>
    </row>
    <row r="169" spans="1:26" s="114" customFormat="1" ht="29.25" customHeight="1" x14ac:dyDescent="0.4">
      <c r="A169" s="209">
        <v>79</v>
      </c>
      <c r="B169" s="211"/>
      <c r="C169" s="213"/>
      <c r="D169" s="215"/>
      <c r="E169" s="217"/>
      <c r="F169" s="189"/>
      <c r="G169" s="190"/>
      <c r="H169" s="191"/>
      <c r="I169" s="193"/>
      <c r="J169" s="194"/>
      <c r="K169" s="197" t="str">
        <f t="shared" ref="K169" si="77">IF(I169="","",DATEDIF(I169,A$1,"y")+1)</f>
        <v/>
      </c>
      <c r="L169" s="199"/>
      <c r="M169" s="201" t="str">
        <f>IF(L169="","",VLOOKUP(L169,健診コース・オプション検査・料金リスト!$B$2:$C$18,2,FALSE))</f>
        <v/>
      </c>
      <c r="N169" s="199"/>
      <c r="O169" s="203" t="str">
        <f>IF(N169="","",VLOOKUP(N169,健診コース・オプション検査・料金リスト!$E$2:$F$35,2,FALSE))</f>
        <v/>
      </c>
      <c r="P169" s="199"/>
      <c r="Q169" s="203" t="str">
        <f>IF(P169="","",VLOOKUP(P169,健診コース・オプション検査・料金リスト!$E$2:$F$35,2,FALSE))</f>
        <v/>
      </c>
      <c r="R169" s="199"/>
      <c r="S169" s="203" t="str">
        <f>IF(R169="","",VLOOKUP(R169,健診コース・オプション検査・料金リスト!$E$2:$F$35,2,FALSE))</f>
        <v/>
      </c>
      <c r="T169" s="199"/>
      <c r="U169" s="203" t="str">
        <f>IF(T169="","",VLOOKUP(T169,健診コース・オプション検査・料金リスト!$E$2:$F$35,2,FALSE))</f>
        <v/>
      </c>
      <c r="V169" s="199"/>
      <c r="W169" s="203" t="str">
        <f>IF(V169="","",VLOOKUP(V169,健診コース・オプション検査・料金リスト!$E$2:$F$35,2,FALSE))</f>
        <v/>
      </c>
      <c r="X169" s="199"/>
      <c r="Y169" s="203" t="str">
        <f>IF(X169="","",VLOOKUP(X169,健診コース・オプション検査・料金リスト!$E$2:$F$35,2,FALSE))</f>
        <v/>
      </c>
      <c r="Z169" s="219"/>
    </row>
    <row r="170" spans="1:26" s="114" customFormat="1" ht="48" customHeight="1" thickBot="1" x14ac:dyDescent="0.45">
      <c r="A170" s="210"/>
      <c r="B170" s="212"/>
      <c r="C170" s="214"/>
      <c r="D170" s="216"/>
      <c r="E170" s="218"/>
      <c r="F170" s="207"/>
      <c r="G170" s="208"/>
      <c r="H170" s="192"/>
      <c r="I170" s="195"/>
      <c r="J170" s="196"/>
      <c r="K170" s="198"/>
      <c r="L170" s="200"/>
      <c r="M170" s="202"/>
      <c r="N170" s="200"/>
      <c r="O170" s="204"/>
      <c r="P170" s="200"/>
      <c r="Q170" s="204"/>
      <c r="R170" s="200"/>
      <c r="S170" s="204"/>
      <c r="T170" s="200"/>
      <c r="U170" s="204"/>
      <c r="V170" s="200"/>
      <c r="W170" s="204"/>
      <c r="X170" s="200"/>
      <c r="Y170" s="204"/>
      <c r="Z170" s="206"/>
    </row>
    <row r="171" spans="1:26" s="114" customFormat="1" ht="29.25" customHeight="1" x14ac:dyDescent="0.4">
      <c r="A171" s="209">
        <v>80</v>
      </c>
      <c r="B171" s="211"/>
      <c r="C171" s="213"/>
      <c r="D171" s="215"/>
      <c r="E171" s="217"/>
      <c r="F171" s="189"/>
      <c r="G171" s="190"/>
      <c r="H171" s="191"/>
      <c r="I171" s="193"/>
      <c r="J171" s="194"/>
      <c r="K171" s="197" t="str">
        <f t="shared" ref="K171" si="78">IF(I171="","",DATEDIF(I171,A$1,"y")+1)</f>
        <v/>
      </c>
      <c r="L171" s="199"/>
      <c r="M171" s="201" t="str">
        <f>IF(L171="","",VLOOKUP(L171,健診コース・オプション検査・料金リスト!$B$2:$C$18,2,FALSE))</f>
        <v/>
      </c>
      <c r="N171" s="199"/>
      <c r="O171" s="203" t="str">
        <f>IF(N171="","",VLOOKUP(N171,健診コース・オプション検査・料金リスト!$E$2:$F$35,2,FALSE))</f>
        <v/>
      </c>
      <c r="P171" s="199"/>
      <c r="Q171" s="203" t="str">
        <f>IF(P171="","",VLOOKUP(P171,健診コース・オプション検査・料金リスト!$E$2:$F$35,2,FALSE))</f>
        <v/>
      </c>
      <c r="R171" s="199"/>
      <c r="S171" s="203" t="str">
        <f>IF(R171="","",VLOOKUP(R171,健診コース・オプション検査・料金リスト!$E$2:$F$35,2,FALSE))</f>
        <v/>
      </c>
      <c r="T171" s="199"/>
      <c r="U171" s="203" t="str">
        <f>IF(T171="","",VLOOKUP(T171,健診コース・オプション検査・料金リスト!$E$2:$F$35,2,FALSE))</f>
        <v/>
      </c>
      <c r="V171" s="199"/>
      <c r="W171" s="203" t="str">
        <f>IF(V171="","",VLOOKUP(V171,健診コース・オプション検査・料金リスト!$E$2:$F$35,2,FALSE))</f>
        <v/>
      </c>
      <c r="X171" s="199"/>
      <c r="Y171" s="203" t="str">
        <f>IF(X171="","",VLOOKUP(X171,健診コース・オプション検査・料金リスト!$E$2:$F$35,2,FALSE))</f>
        <v/>
      </c>
      <c r="Z171" s="219"/>
    </row>
    <row r="172" spans="1:26" s="114" customFormat="1" ht="48" customHeight="1" thickBot="1" x14ac:dyDescent="0.45">
      <c r="A172" s="210"/>
      <c r="B172" s="212"/>
      <c r="C172" s="214"/>
      <c r="D172" s="216"/>
      <c r="E172" s="218"/>
      <c r="F172" s="207"/>
      <c r="G172" s="208"/>
      <c r="H172" s="192"/>
      <c r="I172" s="195"/>
      <c r="J172" s="196"/>
      <c r="K172" s="198"/>
      <c r="L172" s="200"/>
      <c r="M172" s="202"/>
      <c r="N172" s="200"/>
      <c r="O172" s="204"/>
      <c r="P172" s="200"/>
      <c r="Q172" s="204"/>
      <c r="R172" s="200"/>
      <c r="S172" s="204"/>
      <c r="T172" s="200"/>
      <c r="U172" s="204"/>
      <c r="V172" s="200"/>
      <c r="W172" s="204"/>
      <c r="X172" s="200"/>
      <c r="Y172" s="204"/>
      <c r="Z172" s="206"/>
    </row>
    <row r="173" spans="1:26" s="114" customFormat="1" ht="29.25" customHeight="1" x14ac:dyDescent="0.4">
      <c r="A173" s="209">
        <v>81</v>
      </c>
      <c r="B173" s="211"/>
      <c r="C173" s="213"/>
      <c r="D173" s="215"/>
      <c r="E173" s="217"/>
      <c r="F173" s="189"/>
      <c r="G173" s="190"/>
      <c r="H173" s="191"/>
      <c r="I173" s="193"/>
      <c r="J173" s="194"/>
      <c r="K173" s="197" t="str">
        <f t="shared" ref="K173" si="79">IF(I173="","",DATEDIF(I173,A$1,"y")+1)</f>
        <v/>
      </c>
      <c r="L173" s="199"/>
      <c r="M173" s="201" t="str">
        <f>IF(L173="","",VLOOKUP(L173,健診コース・オプション検査・料金リスト!$B$2:$C$18,2,FALSE))</f>
        <v/>
      </c>
      <c r="N173" s="199"/>
      <c r="O173" s="203" t="str">
        <f>IF(N173="","",VLOOKUP(N173,健診コース・オプション検査・料金リスト!$E$2:$F$35,2,FALSE))</f>
        <v/>
      </c>
      <c r="P173" s="199"/>
      <c r="Q173" s="203" t="str">
        <f>IF(P173="","",VLOOKUP(P173,健診コース・オプション検査・料金リスト!$E$2:$F$35,2,FALSE))</f>
        <v/>
      </c>
      <c r="R173" s="199"/>
      <c r="S173" s="203" t="str">
        <f>IF(R173="","",VLOOKUP(R173,健診コース・オプション検査・料金リスト!$E$2:$F$35,2,FALSE))</f>
        <v/>
      </c>
      <c r="T173" s="199"/>
      <c r="U173" s="203" t="str">
        <f>IF(T173="","",VLOOKUP(T173,健診コース・オプション検査・料金リスト!$E$2:$F$35,2,FALSE))</f>
        <v/>
      </c>
      <c r="V173" s="199"/>
      <c r="W173" s="203" t="str">
        <f>IF(V173="","",VLOOKUP(V173,健診コース・オプション検査・料金リスト!$E$2:$F$35,2,FALSE))</f>
        <v/>
      </c>
      <c r="X173" s="199"/>
      <c r="Y173" s="203" t="str">
        <f>IF(X173="","",VLOOKUP(X173,健診コース・オプション検査・料金リスト!$E$2:$F$35,2,FALSE))</f>
        <v/>
      </c>
      <c r="Z173" s="219"/>
    </row>
    <row r="174" spans="1:26" s="114" customFormat="1" ht="48" customHeight="1" thickBot="1" x14ac:dyDescent="0.45">
      <c r="A174" s="210"/>
      <c r="B174" s="212"/>
      <c r="C174" s="214"/>
      <c r="D174" s="216"/>
      <c r="E174" s="218"/>
      <c r="F174" s="207"/>
      <c r="G174" s="208"/>
      <c r="H174" s="192"/>
      <c r="I174" s="195"/>
      <c r="J174" s="196"/>
      <c r="K174" s="198"/>
      <c r="L174" s="200"/>
      <c r="M174" s="202"/>
      <c r="N174" s="200"/>
      <c r="O174" s="204"/>
      <c r="P174" s="200"/>
      <c r="Q174" s="204"/>
      <c r="R174" s="200"/>
      <c r="S174" s="204"/>
      <c r="T174" s="200"/>
      <c r="U174" s="204"/>
      <c r="V174" s="200"/>
      <c r="W174" s="204"/>
      <c r="X174" s="200"/>
      <c r="Y174" s="204"/>
      <c r="Z174" s="206"/>
    </row>
    <row r="175" spans="1:26" s="114" customFormat="1" ht="29.25" customHeight="1" x14ac:dyDescent="0.4">
      <c r="A175" s="209">
        <v>82</v>
      </c>
      <c r="B175" s="211"/>
      <c r="C175" s="213"/>
      <c r="D175" s="215"/>
      <c r="E175" s="217"/>
      <c r="F175" s="189"/>
      <c r="G175" s="190"/>
      <c r="H175" s="191"/>
      <c r="I175" s="193"/>
      <c r="J175" s="194"/>
      <c r="K175" s="197" t="str">
        <f t="shared" ref="K175" si="80">IF(I175="","",DATEDIF(I175,A$1,"y")+1)</f>
        <v/>
      </c>
      <c r="L175" s="199"/>
      <c r="M175" s="201" t="str">
        <f>IF(L175="","",VLOOKUP(L175,健診コース・オプション検査・料金リスト!$B$2:$C$18,2,FALSE))</f>
        <v/>
      </c>
      <c r="N175" s="199"/>
      <c r="O175" s="203" t="str">
        <f>IF(N175="","",VLOOKUP(N175,健診コース・オプション検査・料金リスト!$E$2:$F$35,2,FALSE))</f>
        <v/>
      </c>
      <c r="P175" s="199"/>
      <c r="Q175" s="203" t="str">
        <f>IF(P175="","",VLOOKUP(P175,健診コース・オプション検査・料金リスト!$E$2:$F$35,2,FALSE))</f>
        <v/>
      </c>
      <c r="R175" s="199"/>
      <c r="S175" s="203" t="str">
        <f>IF(R175="","",VLOOKUP(R175,健診コース・オプション検査・料金リスト!$E$2:$F$35,2,FALSE))</f>
        <v/>
      </c>
      <c r="T175" s="199"/>
      <c r="U175" s="203" t="str">
        <f>IF(T175="","",VLOOKUP(T175,健診コース・オプション検査・料金リスト!$E$2:$F$35,2,FALSE))</f>
        <v/>
      </c>
      <c r="V175" s="199"/>
      <c r="W175" s="203" t="str">
        <f>IF(V175="","",VLOOKUP(V175,健診コース・オプション検査・料金リスト!$E$2:$F$35,2,FALSE))</f>
        <v/>
      </c>
      <c r="X175" s="199"/>
      <c r="Y175" s="203" t="str">
        <f>IF(X175="","",VLOOKUP(X175,健診コース・オプション検査・料金リスト!$E$2:$F$35,2,FALSE))</f>
        <v/>
      </c>
      <c r="Z175" s="219"/>
    </row>
    <row r="176" spans="1:26" s="114" customFormat="1" ht="48" customHeight="1" thickBot="1" x14ac:dyDescent="0.45">
      <c r="A176" s="210"/>
      <c r="B176" s="212"/>
      <c r="C176" s="214"/>
      <c r="D176" s="216"/>
      <c r="E176" s="218"/>
      <c r="F176" s="207"/>
      <c r="G176" s="208"/>
      <c r="H176" s="192"/>
      <c r="I176" s="195"/>
      <c r="J176" s="196"/>
      <c r="K176" s="198"/>
      <c r="L176" s="200"/>
      <c r="M176" s="202"/>
      <c r="N176" s="200"/>
      <c r="O176" s="204"/>
      <c r="P176" s="200"/>
      <c r="Q176" s="204"/>
      <c r="R176" s="200"/>
      <c r="S176" s="204"/>
      <c r="T176" s="200"/>
      <c r="U176" s="204"/>
      <c r="V176" s="200"/>
      <c r="W176" s="204"/>
      <c r="X176" s="200"/>
      <c r="Y176" s="204"/>
      <c r="Z176" s="206"/>
    </row>
    <row r="177" spans="1:26" s="114" customFormat="1" ht="29.25" customHeight="1" x14ac:dyDescent="0.4">
      <c r="A177" s="209">
        <v>83</v>
      </c>
      <c r="B177" s="211"/>
      <c r="C177" s="213"/>
      <c r="D177" s="215"/>
      <c r="E177" s="217"/>
      <c r="F177" s="189"/>
      <c r="G177" s="190"/>
      <c r="H177" s="191"/>
      <c r="I177" s="193"/>
      <c r="J177" s="194"/>
      <c r="K177" s="197" t="str">
        <f t="shared" ref="K177" si="81">IF(I177="","",DATEDIF(I177,A$1,"y")+1)</f>
        <v/>
      </c>
      <c r="L177" s="199"/>
      <c r="M177" s="201" t="str">
        <f>IF(L177="","",VLOOKUP(L177,健診コース・オプション検査・料金リスト!$B$2:$C$18,2,FALSE))</f>
        <v/>
      </c>
      <c r="N177" s="199"/>
      <c r="O177" s="203" t="str">
        <f>IF(N177="","",VLOOKUP(N177,健診コース・オプション検査・料金リスト!$E$2:$F$35,2,FALSE))</f>
        <v/>
      </c>
      <c r="P177" s="199"/>
      <c r="Q177" s="203" t="str">
        <f>IF(P177="","",VLOOKUP(P177,健診コース・オプション検査・料金リスト!$E$2:$F$35,2,FALSE))</f>
        <v/>
      </c>
      <c r="R177" s="199"/>
      <c r="S177" s="203" t="str">
        <f>IF(R177="","",VLOOKUP(R177,健診コース・オプション検査・料金リスト!$E$2:$F$35,2,FALSE))</f>
        <v/>
      </c>
      <c r="T177" s="199"/>
      <c r="U177" s="203" t="str">
        <f>IF(T177="","",VLOOKUP(T177,健診コース・オプション検査・料金リスト!$E$2:$F$35,2,FALSE))</f>
        <v/>
      </c>
      <c r="V177" s="199"/>
      <c r="W177" s="203" t="str">
        <f>IF(V177="","",VLOOKUP(V177,健診コース・オプション検査・料金リスト!$E$2:$F$35,2,FALSE))</f>
        <v/>
      </c>
      <c r="X177" s="199"/>
      <c r="Y177" s="203" t="str">
        <f>IF(X177="","",VLOOKUP(X177,健診コース・オプション検査・料金リスト!$E$2:$F$35,2,FALSE))</f>
        <v/>
      </c>
      <c r="Z177" s="219"/>
    </row>
    <row r="178" spans="1:26" s="114" customFormat="1" ht="48" customHeight="1" thickBot="1" x14ac:dyDescent="0.45">
      <c r="A178" s="210"/>
      <c r="B178" s="212"/>
      <c r="C178" s="214"/>
      <c r="D178" s="216"/>
      <c r="E178" s="218"/>
      <c r="F178" s="207"/>
      <c r="G178" s="208"/>
      <c r="H178" s="192"/>
      <c r="I178" s="195"/>
      <c r="J178" s="196"/>
      <c r="K178" s="198"/>
      <c r="L178" s="200"/>
      <c r="M178" s="202"/>
      <c r="N178" s="200"/>
      <c r="O178" s="204"/>
      <c r="P178" s="200"/>
      <c r="Q178" s="204"/>
      <c r="R178" s="200"/>
      <c r="S178" s="204"/>
      <c r="T178" s="200"/>
      <c r="U178" s="204"/>
      <c r="V178" s="200"/>
      <c r="W178" s="204"/>
      <c r="X178" s="200"/>
      <c r="Y178" s="204"/>
      <c r="Z178" s="206"/>
    </row>
    <row r="179" spans="1:26" s="114" customFormat="1" ht="29.25" customHeight="1" x14ac:dyDescent="0.4">
      <c r="A179" s="209">
        <v>84</v>
      </c>
      <c r="B179" s="211"/>
      <c r="C179" s="213"/>
      <c r="D179" s="215"/>
      <c r="E179" s="217"/>
      <c r="F179" s="189"/>
      <c r="G179" s="190"/>
      <c r="H179" s="191"/>
      <c r="I179" s="193"/>
      <c r="J179" s="194"/>
      <c r="K179" s="197" t="str">
        <f t="shared" ref="K179" si="82">IF(I179="","",DATEDIF(I179,A$1,"y")+1)</f>
        <v/>
      </c>
      <c r="L179" s="199"/>
      <c r="M179" s="201" t="str">
        <f>IF(L179="","",VLOOKUP(L179,健診コース・オプション検査・料金リスト!$B$2:$C$18,2,FALSE))</f>
        <v/>
      </c>
      <c r="N179" s="199"/>
      <c r="O179" s="203" t="str">
        <f>IF(N179="","",VLOOKUP(N179,健診コース・オプション検査・料金リスト!$E$2:$F$35,2,FALSE))</f>
        <v/>
      </c>
      <c r="P179" s="199"/>
      <c r="Q179" s="203" t="str">
        <f>IF(P179="","",VLOOKUP(P179,健診コース・オプション検査・料金リスト!$E$2:$F$35,2,FALSE))</f>
        <v/>
      </c>
      <c r="R179" s="199"/>
      <c r="S179" s="203" t="str">
        <f>IF(R179="","",VLOOKUP(R179,健診コース・オプション検査・料金リスト!$E$2:$F$35,2,FALSE))</f>
        <v/>
      </c>
      <c r="T179" s="199"/>
      <c r="U179" s="203" t="str">
        <f>IF(T179="","",VLOOKUP(T179,健診コース・オプション検査・料金リスト!$E$2:$F$35,2,FALSE))</f>
        <v/>
      </c>
      <c r="V179" s="199"/>
      <c r="W179" s="203" t="str">
        <f>IF(V179="","",VLOOKUP(V179,健診コース・オプション検査・料金リスト!$E$2:$F$35,2,FALSE))</f>
        <v/>
      </c>
      <c r="X179" s="199"/>
      <c r="Y179" s="203" t="str">
        <f>IF(X179="","",VLOOKUP(X179,健診コース・オプション検査・料金リスト!$E$2:$F$35,2,FALSE))</f>
        <v/>
      </c>
      <c r="Z179" s="219"/>
    </row>
    <row r="180" spans="1:26" s="114" customFormat="1" ht="48" customHeight="1" thickBot="1" x14ac:dyDescent="0.45">
      <c r="A180" s="210"/>
      <c r="B180" s="212"/>
      <c r="C180" s="214"/>
      <c r="D180" s="216"/>
      <c r="E180" s="218"/>
      <c r="F180" s="207"/>
      <c r="G180" s="208"/>
      <c r="H180" s="192"/>
      <c r="I180" s="195"/>
      <c r="J180" s="196"/>
      <c r="K180" s="198"/>
      <c r="L180" s="200"/>
      <c r="M180" s="202"/>
      <c r="N180" s="200"/>
      <c r="O180" s="204"/>
      <c r="P180" s="200"/>
      <c r="Q180" s="204"/>
      <c r="R180" s="200"/>
      <c r="S180" s="204"/>
      <c r="T180" s="200"/>
      <c r="U180" s="204"/>
      <c r="V180" s="200"/>
      <c r="W180" s="204"/>
      <c r="X180" s="200"/>
      <c r="Y180" s="204"/>
      <c r="Z180" s="206"/>
    </row>
    <row r="181" spans="1:26" s="114" customFormat="1" ht="29.25" customHeight="1" x14ac:dyDescent="0.4">
      <c r="A181" s="209">
        <v>85</v>
      </c>
      <c r="B181" s="211"/>
      <c r="C181" s="213"/>
      <c r="D181" s="215"/>
      <c r="E181" s="217"/>
      <c r="F181" s="189"/>
      <c r="G181" s="190"/>
      <c r="H181" s="191"/>
      <c r="I181" s="193"/>
      <c r="J181" s="194"/>
      <c r="K181" s="220" t="str">
        <f t="shared" ref="K181" si="83">IF(I181="","",DATEDIF(I181,A$1,"y")+1)</f>
        <v/>
      </c>
      <c r="L181" s="199"/>
      <c r="M181" s="201" t="str">
        <f>IF(L181="","",VLOOKUP(L181,健診コース・オプション検査・料金リスト!$B$2:$C$18,2,FALSE))</f>
        <v/>
      </c>
      <c r="N181" s="199"/>
      <c r="O181" s="203" t="str">
        <f>IF(N181="","",VLOOKUP(N181,健診コース・オプション検査・料金リスト!$E$2:$F$35,2,FALSE))</f>
        <v/>
      </c>
      <c r="P181" s="199"/>
      <c r="Q181" s="203" t="str">
        <f>IF(P181="","",VLOOKUP(P181,健診コース・オプション検査・料金リスト!$E$2:$F$35,2,FALSE))</f>
        <v/>
      </c>
      <c r="R181" s="199"/>
      <c r="S181" s="203" t="str">
        <f>IF(R181="","",VLOOKUP(R181,健診コース・オプション検査・料金リスト!$E$2:$F$35,2,FALSE))</f>
        <v/>
      </c>
      <c r="T181" s="199"/>
      <c r="U181" s="203" t="str">
        <f>IF(T181="","",VLOOKUP(T181,健診コース・オプション検査・料金リスト!$E$2:$F$35,2,FALSE))</f>
        <v/>
      </c>
      <c r="V181" s="199"/>
      <c r="W181" s="203" t="str">
        <f>IF(V181="","",VLOOKUP(V181,健診コース・オプション検査・料金リスト!$E$2:$F$35,2,FALSE))</f>
        <v/>
      </c>
      <c r="X181" s="199"/>
      <c r="Y181" s="203" t="str">
        <f>IF(X181="","",VLOOKUP(X181,健診コース・オプション検査・料金リスト!$E$2:$F$35,2,FALSE))</f>
        <v/>
      </c>
      <c r="Z181" s="219"/>
    </row>
    <row r="182" spans="1:26" s="114" customFormat="1" ht="48" customHeight="1" thickBot="1" x14ac:dyDescent="0.45">
      <c r="A182" s="210"/>
      <c r="B182" s="212"/>
      <c r="C182" s="214"/>
      <c r="D182" s="216"/>
      <c r="E182" s="218"/>
      <c r="F182" s="207"/>
      <c r="G182" s="208"/>
      <c r="H182" s="192"/>
      <c r="I182" s="195"/>
      <c r="J182" s="196"/>
      <c r="K182" s="198"/>
      <c r="L182" s="200"/>
      <c r="M182" s="202"/>
      <c r="N182" s="200"/>
      <c r="O182" s="204"/>
      <c r="P182" s="200"/>
      <c r="Q182" s="204"/>
      <c r="R182" s="200"/>
      <c r="S182" s="204"/>
      <c r="T182" s="200"/>
      <c r="U182" s="204"/>
      <c r="V182" s="200"/>
      <c r="W182" s="204"/>
      <c r="X182" s="200"/>
      <c r="Y182" s="204"/>
      <c r="Z182" s="206"/>
    </row>
    <row r="183" spans="1:26" s="114" customFormat="1" ht="29.25" customHeight="1" x14ac:dyDescent="0.4">
      <c r="A183" s="209">
        <v>86</v>
      </c>
      <c r="B183" s="211"/>
      <c r="C183" s="213"/>
      <c r="D183" s="215"/>
      <c r="E183" s="217"/>
      <c r="F183" s="189"/>
      <c r="G183" s="190"/>
      <c r="H183" s="191"/>
      <c r="I183" s="193"/>
      <c r="J183" s="194"/>
      <c r="K183" s="197" t="str">
        <f t="shared" ref="K183" si="84">IF(I183="","",DATEDIF(I183,A$1,"y")+1)</f>
        <v/>
      </c>
      <c r="L183" s="199"/>
      <c r="M183" s="201" t="str">
        <f>IF(L183="","",VLOOKUP(L183,健診コース・オプション検査・料金リスト!$B$2:$C$18,2,FALSE))</f>
        <v/>
      </c>
      <c r="N183" s="199"/>
      <c r="O183" s="203" t="str">
        <f>IF(N183="","",VLOOKUP(N183,健診コース・オプション検査・料金リスト!$E$2:$F$35,2,FALSE))</f>
        <v/>
      </c>
      <c r="P183" s="199"/>
      <c r="Q183" s="203" t="str">
        <f>IF(P183="","",VLOOKUP(P183,健診コース・オプション検査・料金リスト!$E$2:$F$35,2,FALSE))</f>
        <v/>
      </c>
      <c r="R183" s="199"/>
      <c r="S183" s="203" t="str">
        <f>IF(R183="","",VLOOKUP(R183,健診コース・オプション検査・料金リスト!$E$2:$F$35,2,FALSE))</f>
        <v/>
      </c>
      <c r="T183" s="199"/>
      <c r="U183" s="203" t="str">
        <f>IF(T183="","",VLOOKUP(T183,健診コース・オプション検査・料金リスト!$E$2:$F$35,2,FALSE))</f>
        <v/>
      </c>
      <c r="V183" s="199"/>
      <c r="W183" s="203" t="str">
        <f>IF(V183="","",VLOOKUP(V183,健診コース・オプション検査・料金リスト!$E$2:$F$35,2,FALSE))</f>
        <v/>
      </c>
      <c r="X183" s="199"/>
      <c r="Y183" s="203" t="str">
        <f>IF(X183="","",VLOOKUP(X183,健診コース・オプション検査・料金リスト!$E$2:$F$35,2,FALSE))</f>
        <v/>
      </c>
      <c r="Z183" s="219"/>
    </row>
    <row r="184" spans="1:26" s="114" customFormat="1" ht="48" customHeight="1" thickBot="1" x14ac:dyDescent="0.45">
      <c r="A184" s="210"/>
      <c r="B184" s="212"/>
      <c r="C184" s="214"/>
      <c r="D184" s="216"/>
      <c r="E184" s="218"/>
      <c r="F184" s="207"/>
      <c r="G184" s="208"/>
      <c r="H184" s="192"/>
      <c r="I184" s="195"/>
      <c r="J184" s="196"/>
      <c r="K184" s="198"/>
      <c r="L184" s="200"/>
      <c r="M184" s="202"/>
      <c r="N184" s="200"/>
      <c r="O184" s="204"/>
      <c r="P184" s="200"/>
      <c r="Q184" s="204"/>
      <c r="R184" s="200"/>
      <c r="S184" s="204"/>
      <c r="T184" s="200"/>
      <c r="U184" s="204"/>
      <c r="V184" s="200"/>
      <c r="W184" s="204"/>
      <c r="X184" s="200"/>
      <c r="Y184" s="204"/>
      <c r="Z184" s="206"/>
    </row>
    <row r="185" spans="1:26" s="114" customFormat="1" ht="29.25" customHeight="1" x14ac:dyDescent="0.4">
      <c r="A185" s="209">
        <v>87</v>
      </c>
      <c r="B185" s="211"/>
      <c r="C185" s="213"/>
      <c r="D185" s="215"/>
      <c r="E185" s="217"/>
      <c r="F185" s="189"/>
      <c r="G185" s="190"/>
      <c r="H185" s="191"/>
      <c r="I185" s="193"/>
      <c r="J185" s="194"/>
      <c r="K185" s="197" t="str">
        <f t="shared" ref="K185" si="85">IF(I185="","",DATEDIF(I185,A$1,"y")+1)</f>
        <v/>
      </c>
      <c r="L185" s="199"/>
      <c r="M185" s="201" t="str">
        <f>IF(L185="","",VLOOKUP(L185,健診コース・オプション検査・料金リスト!$B$2:$C$18,2,FALSE))</f>
        <v/>
      </c>
      <c r="N185" s="199"/>
      <c r="O185" s="203" t="str">
        <f>IF(N185="","",VLOOKUP(N185,健診コース・オプション検査・料金リスト!$E$2:$F$35,2,FALSE))</f>
        <v/>
      </c>
      <c r="P185" s="199"/>
      <c r="Q185" s="203" t="str">
        <f>IF(P185="","",VLOOKUP(P185,健診コース・オプション検査・料金リスト!$E$2:$F$35,2,FALSE))</f>
        <v/>
      </c>
      <c r="R185" s="199"/>
      <c r="S185" s="203" t="str">
        <f>IF(R185="","",VLOOKUP(R185,健診コース・オプション検査・料金リスト!$E$2:$F$35,2,FALSE))</f>
        <v/>
      </c>
      <c r="T185" s="199"/>
      <c r="U185" s="203" t="str">
        <f>IF(T185="","",VLOOKUP(T185,健診コース・オプション検査・料金リスト!$E$2:$F$35,2,FALSE))</f>
        <v/>
      </c>
      <c r="V185" s="199"/>
      <c r="W185" s="203" t="str">
        <f>IF(V185="","",VLOOKUP(V185,健診コース・オプション検査・料金リスト!$E$2:$F$35,2,FALSE))</f>
        <v/>
      </c>
      <c r="X185" s="199"/>
      <c r="Y185" s="203" t="str">
        <f>IF(X185="","",VLOOKUP(X185,健診コース・オプション検査・料金リスト!$E$2:$F$35,2,FALSE))</f>
        <v/>
      </c>
      <c r="Z185" s="219"/>
    </row>
    <row r="186" spans="1:26" s="114" customFormat="1" ht="48" customHeight="1" thickBot="1" x14ac:dyDescent="0.45">
      <c r="A186" s="210"/>
      <c r="B186" s="212"/>
      <c r="C186" s="214"/>
      <c r="D186" s="216"/>
      <c r="E186" s="218"/>
      <c r="F186" s="207"/>
      <c r="G186" s="208"/>
      <c r="H186" s="192"/>
      <c r="I186" s="195"/>
      <c r="J186" s="196"/>
      <c r="K186" s="198"/>
      <c r="L186" s="200"/>
      <c r="M186" s="202"/>
      <c r="N186" s="200"/>
      <c r="O186" s="204"/>
      <c r="P186" s="200"/>
      <c r="Q186" s="204"/>
      <c r="R186" s="200"/>
      <c r="S186" s="204"/>
      <c r="T186" s="200"/>
      <c r="U186" s="204"/>
      <c r="V186" s="200"/>
      <c r="W186" s="204"/>
      <c r="X186" s="200"/>
      <c r="Y186" s="204"/>
      <c r="Z186" s="206"/>
    </row>
    <row r="187" spans="1:26" s="114" customFormat="1" ht="29.25" customHeight="1" x14ac:dyDescent="0.4">
      <c r="A187" s="209">
        <v>88</v>
      </c>
      <c r="B187" s="211"/>
      <c r="C187" s="213"/>
      <c r="D187" s="215"/>
      <c r="E187" s="217"/>
      <c r="F187" s="189"/>
      <c r="G187" s="190"/>
      <c r="H187" s="191"/>
      <c r="I187" s="193"/>
      <c r="J187" s="194"/>
      <c r="K187" s="197" t="str">
        <f t="shared" ref="K187" si="86">IF(I187="","",DATEDIF(I187,A$1,"y")+1)</f>
        <v/>
      </c>
      <c r="L187" s="199"/>
      <c r="M187" s="201" t="str">
        <f>IF(L187="","",VLOOKUP(L187,健診コース・オプション検査・料金リスト!$B$2:$C$18,2,FALSE))</f>
        <v/>
      </c>
      <c r="N187" s="199"/>
      <c r="O187" s="203" t="str">
        <f>IF(N187="","",VLOOKUP(N187,健診コース・オプション検査・料金リスト!$E$2:$F$35,2,FALSE))</f>
        <v/>
      </c>
      <c r="P187" s="199"/>
      <c r="Q187" s="203" t="str">
        <f>IF(P187="","",VLOOKUP(P187,健診コース・オプション検査・料金リスト!$E$2:$F$35,2,FALSE))</f>
        <v/>
      </c>
      <c r="R187" s="199"/>
      <c r="S187" s="203" t="str">
        <f>IF(R187="","",VLOOKUP(R187,健診コース・オプション検査・料金リスト!$E$2:$F$35,2,FALSE))</f>
        <v/>
      </c>
      <c r="T187" s="199"/>
      <c r="U187" s="203" t="str">
        <f>IF(T187="","",VLOOKUP(T187,健診コース・オプション検査・料金リスト!$E$2:$F$35,2,FALSE))</f>
        <v/>
      </c>
      <c r="V187" s="199"/>
      <c r="W187" s="203" t="str">
        <f>IF(V187="","",VLOOKUP(V187,健診コース・オプション検査・料金リスト!$E$2:$F$35,2,FALSE))</f>
        <v/>
      </c>
      <c r="X187" s="199"/>
      <c r="Y187" s="203" t="str">
        <f>IF(X187="","",VLOOKUP(X187,健診コース・オプション検査・料金リスト!$E$2:$F$35,2,FALSE))</f>
        <v/>
      </c>
      <c r="Z187" s="219"/>
    </row>
    <row r="188" spans="1:26" s="114" customFormat="1" ht="48" customHeight="1" thickBot="1" x14ac:dyDescent="0.45">
      <c r="A188" s="210"/>
      <c r="B188" s="212"/>
      <c r="C188" s="214"/>
      <c r="D188" s="216"/>
      <c r="E188" s="218"/>
      <c r="F188" s="207"/>
      <c r="G188" s="208"/>
      <c r="H188" s="192"/>
      <c r="I188" s="195"/>
      <c r="J188" s="196"/>
      <c r="K188" s="198"/>
      <c r="L188" s="200"/>
      <c r="M188" s="202"/>
      <c r="N188" s="200"/>
      <c r="O188" s="204"/>
      <c r="P188" s="200"/>
      <c r="Q188" s="204"/>
      <c r="R188" s="200"/>
      <c r="S188" s="204"/>
      <c r="T188" s="200"/>
      <c r="U188" s="204"/>
      <c r="V188" s="200"/>
      <c r="W188" s="204"/>
      <c r="X188" s="200"/>
      <c r="Y188" s="204"/>
      <c r="Z188" s="206"/>
    </row>
    <row r="189" spans="1:26" s="114" customFormat="1" ht="29.25" customHeight="1" x14ac:dyDescent="0.4">
      <c r="A189" s="209">
        <v>89</v>
      </c>
      <c r="B189" s="211"/>
      <c r="C189" s="213"/>
      <c r="D189" s="215"/>
      <c r="E189" s="217"/>
      <c r="F189" s="189"/>
      <c r="G189" s="190"/>
      <c r="H189" s="191"/>
      <c r="I189" s="193"/>
      <c r="J189" s="194"/>
      <c r="K189" s="197" t="str">
        <f t="shared" ref="K189" si="87">IF(I189="","",DATEDIF(I189,A$1,"y")+1)</f>
        <v/>
      </c>
      <c r="L189" s="199"/>
      <c r="M189" s="201" t="str">
        <f>IF(L189="","",VLOOKUP(L189,健診コース・オプション検査・料金リスト!$B$2:$C$18,2,FALSE))</f>
        <v/>
      </c>
      <c r="N189" s="199"/>
      <c r="O189" s="203" t="str">
        <f>IF(N189="","",VLOOKUP(N189,健診コース・オプション検査・料金リスト!$E$2:$F$35,2,FALSE))</f>
        <v/>
      </c>
      <c r="P189" s="199"/>
      <c r="Q189" s="203" t="str">
        <f>IF(P189="","",VLOOKUP(P189,健診コース・オプション検査・料金リスト!$E$2:$F$35,2,FALSE))</f>
        <v/>
      </c>
      <c r="R189" s="199"/>
      <c r="S189" s="203" t="str">
        <f>IF(R189="","",VLOOKUP(R189,健診コース・オプション検査・料金リスト!$E$2:$F$35,2,FALSE))</f>
        <v/>
      </c>
      <c r="T189" s="199"/>
      <c r="U189" s="203" t="str">
        <f>IF(T189="","",VLOOKUP(T189,健診コース・オプション検査・料金リスト!$E$2:$F$35,2,FALSE))</f>
        <v/>
      </c>
      <c r="V189" s="199"/>
      <c r="W189" s="203" t="str">
        <f>IF(V189="","",VLOOKUP(V189,健診コース・オプション検査・料金リスト!$E$2:$F$35,2,FALSE))</f>
        <v/>
      </c>
      <c r="X189" s="199"/>
      <c r="Y189" s="203" t="str">
        <f>IF(X189="","",VLOOKUP(X189,健診コース・オプション検査・料金リスト!$E$2:$F$35,2,FALSE))</f>
        <v/>
      </c>
      <c r="Z189" s="219"/>
    </row>
    <row r="190" spans="1:26" s="114" customFormat="1" ht="48" customHeight="1" thickBot="1" x14ac:dyDescent="0.45">
      <c r="A190" s="210"/>
      <c r="B190" s="212"/>
      <c r="C190" s="214"/>
      <c r="D190" s="216"/>
      <c r="E190" s="218"/>
      <c r="F190" s="207"/>
      <c r="G190" s="208"/>
      <c r="H190" s="192"/>
      <c r="I190" s="195"/>
      <c r="J190" s="196"/>
      <c r="K190" s="198"/>
      <c r="L190" s="200"/>
      <c r="M190" s="202"/>
      <c r="N190" s="200"/>
      <c r="O190" s="204"/>
      <c r="P190" s="200"/>
      <c r="Q190" s="204"/>
      <c r="R190" s="200"/>
      <c r="S190" s="204"/>
      <c r="T190" s="200"/>
      <c r="U190" s="204"/>
      <c r="V190" s="200"/>
      <c r="W190" s="204"/>
      <c r="X190" s="200"/>
      <c r="Y190" s="204"/>
      <c r="Z190" s="206"/>
    </row>
    <row r="191" spans="1:26" s="114" customFormat="1" ht="29.25" customHeight="1" x14ac:dyDescent="0.4">
      <c r="A191" s="209">
        <v>90</v>
      </c>
      <c r="B191" s="211"/>
      <c r="C191" s="213"/>
      <c r="D191" s="215"/>
      <c r="E191" s="217"/>
      <c r="F191" s="189"/>
      <c r="G191" s="190"/>
      <c r="H191" s="191"/>
      <c r="I191" s="193"/>
      <c r="J191" s="194"/>
      <c r="K191" s="197" t="str">
        <f t="shared" ref="K191" si="88">IF(I191="","",DATEDIF(I191,A$1,"y")+1)</f>
        <v/>
      </c>
      <c r="L191" s="199"/>
      <c r="M191" s="201" t="str">
        <f>IF(L191="","",VLOOKUP(L191,健診コース・オプション検査・料金リスト!$B$2:$C$18,2,FALSE))</f>
        <v/>
      </c>
      <c r="N191" s="199"/>
      <c r="O191" s="203" t="str">
        <f>IF(N191="","",VLOOKUP(N191,健診コース・オプション検査・料金リスト!$E$2:$F$35,2,FALSE))</f>
        <v/>
      </c>
      <c r="P191" s="199"/>
      <c r="Q191" s="203" t="str">
        <f>IF(P191="","",VLOOKUP(P191,健診コース・オプション検査・料金リスト!$E$2:$F$35,2,FALSE))</f>
        <v/>
      </c>
      <c r="R191" s="199"/>
      <c r="S191" s="203" t="str">
        <f>IF(R191="","",VLOOKUP(R191,健診コース・オプション検査・料金リスト!$E$2:$F$35,2,FALSE))</f>
        <v/>
      </c>
      <c r="T191" s="199"/>
      <c r="U191" s="203" t="str">
        <f>IF(T191="","",VLOOKUP(T191,健診コース・オプション検査・料金リスト!$E$2:$F$35,2,FALSE))</f>
        <v/>
      </c>
      <c r="V191" s="199"/>
      <c r="W191" s="203" t="str">
        <f>IF(V191="","",VLOOKUP(V191,健診コース・オプション検査・料金リスト!$E$2:$F$35,2,FALSE))</f>
        <v/>
      </c>
      <c r="X191" s="199"/>
      <c r="Y191" s="203" t="str">
        <f>IF(X191="","",VLOOKUP(X191,健診コース・オプション検査・料金リスト!$E$2:$F$35,2,FALSE))</f>
        <v/>
      </c>
      <c r="Z191" s="219"/>
    </row>
    <row r="192" spans="1:26" s="114" customFormat="1" ht="48" customHeight="1" thickBot="1" x14ac:dyDescent="0.45">
      <c r="A192" s="210"/>
      <c r="B192" s="212"/>
      <c r="C192" s="214"/>
      <c r="D192" s="216"/>
      <c r="E192" s="218"/>
      <c r="F192" s="207"/>
      <c r="G192" s="208"/>
      <c r="H192" s="192"/>
      <c r="I192" s="195"/>
      <c r="J192" s="196"/>
      <c r="K192" s="198"/>
      <c r="L192" s="200"/>
      <c r="M192" s="202"/>
      <c r="N192" s="200"/>
      <c r="O192" s="204"/>
      <c r="P192" s="200"/>
      <c r="Q192" s="204"/>
      <c r="R192" s="200"/>
      <c r="S192" s="204"/>
      <c r="T192" s="200"/>
      <c r="U192" s="204"/>
      <c r="V192" s="200"/>
      <c r="W192" s="204"/>
      <c r="X192" s="200"/>
      <c r="Y192" s="204"/>
      <c r="Z192" s="206"/>
    </row>
    <row r="193" spans="1:26" s="114" customFormat="1" ht="29.25" customHeight="1" x14ac:dyDescent="0.4">
      <c r="A193" s="209">
        <v>91</v>
      </c>
      <c r="B193" s="211"/>
      <c r="C193" s="213"/>
      <c r="D193" s="215"/>
      <c r="E193" s="217"/>
      <c r="F193" s="189"/>
      <c r="G193" s="190"/>
      <c r="H193" s="191"/>
      <c r="I193" s="193"/>
      <c r="J193" s="194"/>
      <c r="K193" s="197" t="str">
        <f t="shared" ref="K193" si="89">IF(I193="","",DATEDIF(I193,A$1,"y")+1)</f>
        <v/>
      </c>
      <c r="L193" s="199"/>
      <c r="M193" s="201" t="str">
        <f>IF(L193="","",VLOOKUP(L193,健診コース・オプション検査・料金リスト!$B$2:$C$18,2,FALSE))</f>
        <v/>
      </c>
      <c r="N193" s="199"/>
      <c r="O193" s="203" t="str">
        <f>IF(N193="","",VLOOKUP(N193,健診コース・オプション検査・料金リスト!$E$2:$F$35,2,FALSE))</f>
        <v/>
      </c>
      <c r="P193" s="199"/>
      <c r="Q193" s="203" t="str">
        <f>IF(P193="","",VLOOKUP(P193,健診コース・オプション検査・料金リスト!$E$2:$F$35,2,FALSE))</f>
        <v/>
      </c>
      <c r="R193" s="199"/>
      <c r="S193" s="203" t="str">
        <f>IF(R193="","",VLOOKUP(R193,健診コース・オプション検査・料金リスト!$E$2:$F$35,2,FALSE))</f>
        <v/>
      </c>
      <c r="T193" s="199"/>
      <c r="U193" s="203" t="str">
        <f>IF(T193="","",VLOOKUP(T193,健診コース・オプション検査・料金リスト!$E$2:$F$35,2,FALSE))</f>
        <v/>
      </c>
      <c r="V193" s="199"/>
      <c r="W193" s="203" t="str">
        <f>IF(V193="","",VLOOKUP(V193,健診コース・オプション検査・料金リスト!$E$2:$F$35,2,FALSE))</f>
        <v/>
      </c>
      <c r="X193" s="199"/>
      <c r="Y193" s="203" t="str">
        <f>IF(X193="","",VLOOKUP(X193,健診コース・オプション検査・料金リスト!$E$2:$F$35,2,FALSE))</f>
        <v/>
      </c>
      <c r="Z193" s="219"/>
    </row>
    <row r="194" spans="1:26" s="114" customFormat="1" ht="48" customHeight="1" thickBot="1" x14ac:dyDescent="0.45">
      <c r="A194" s="210"/>
      <c r="B194" s="212"/>
      <c r="C194" s="214"/>
      <c r="D194" s="216"/>
      <c r="E194" s="218"/>
      <c r="F194" s="207"/>
      <c r="G194" s="208"/>
      <c r="H194" s="192"/>
      <c r="I194" s="195"/>
      <c r="J194" s="196"/>
      <c r="K194" s="198"/>
      <c r="L194" s="200"/>
      <c r="M194" s="202"/>
      <c r="N194" s="200"/>
      <c r="O194" s="204"/>
      <c r="P194" s="200"/>
      <c r="Q194" s="204"/>
      <c r="R194" s="200"/>
      <c r="S194" s="204"/>
      <c r="T194" s="200"/>
      <c r="U194" s="204"/>
      <c r="V194" s="200"/>
      <c r="W194" s="204"/>
      <c r="X194" s="200"/>
      <c r="Y194" s="204"/>
      <c r="Z194" s="206"/>
    </row>
    <row r="195" spans="1:26" s="114" customFormat="1" ht="29.25" customHeight="1" x14ac:dyDescent="0.4">
      <c r="A195" s="209">
        <v>92</v>
      </c>
      <c r="B195" s="211"/>
      <c r="C195" s="213"/>
      <c r="D195" s="215"/>
      <c r="E195" s="217"/>
      <c r="F195" s="189"/>
      <c r="G195" s="190"/>
      <c r="H195" s="191"/>
      <c r="I195" s="193"/>
      <c r="J195" s="194"/>
      <c r="K195" s="197" t="str">
        <f t="shared" ref="K195" si="90">IF(I195="","",DATEDIF(I195,A$1,"y")+1)</f>
        <v/>
      </c>
      <c r="L195" s="199"/>
      <c r="M195" s="201" t="str">
        <f>IF(L195="","",VLOOKUP(L195,健診コース・オプション検査・料金リスト!$B$2:$C$18,2,FALSE))</f>
        <v/>
      </c>
      <c r="N195" s="199"/>
      <c r="O195" s="203" t="str">
        <f>IF(N195="","",VLOOKUP(N195,健診コース・オプション検査・料金リスト!$E$2:$F$35,2,FALSE))</f>
        <v/>
      </c>
      <c r="P195" s="199"/>
      <c r="Q195" s="203" t="str">
        <f>IF(P195="","",VLOOKUP(P195,健診コース・オプション検査・料金リスト!$E$2:$F$35,2,FALSE))</f>
        <v/>
      </c>
      <c r="R195" s="199"/>
      <c r="S195" s="203" t="str">
        <f>IF(R195="","",VLOOKUP(R195,健診コース・オプション検査・料金リスト!$E$2:$F$35,2,FALSE))</f>
        <v/>
      </c>
      <c r="T195" s="199"/>
      <c r="U195" s="203" t="str">
        <f>IF(T195="","",VLOOKUP(T195,健診コース・オプション検査・料金リスト!$E$2:$F$35,2,FALSE))</f>
        <v/>
      </c>
      <c r="V195" s="199"/>
      <c r="W195" s="203" t="str">
        <f>IF(V195="","",VLOOKUP(V195,健診コース・オプション検査・料金リスト!$E$2:$F$35,2,FALSE))</f>
        <v/>
      </c>
      <c r="X195" s="199"/>
      <c r="Y195" s="203" t="str">
        <f>IF(X195="","",VLOOKUP(X195,健診コース・オプション検査・料金リスト!$E$2:$F$35,2,FALSE))</f>
        <v/>
      </c>
      <c r="Z195" s="219"/>
    </row>
    <row r="196" spans="1:26" s="114" customFormat="1" ht="48" customHeight="1" thickBot="1" x14ac:dyDescent="0.45">
      <c r="A196" s="210"/>
      <c r="B196" s="212"/>
      <c r="C196" s="214"/>
      <c r="D196" s="216"/>
      <c r="E196" s="218"/>
      <c r="F196" s="207"/>
      <c r="G196" s="208"/>
      <c r="H196" s="192"/>
      <c r="I196" s="195"/>
      <c r="J196" s="196"/>
      <c r="K196" s="198"/>
      <c r="L196" s="200"/>
      <c r="M196" s="202"/>
      <c r="N196" s="200"/>
      <c r="O196" s="204"/>
      <c r="P196" s="200"/>
      <c r="Q196" s="204"/>
      <c r="R196" s="200"/>
      <c r="S196" s="204"/>
      <c r="T196" s="200"/>
      <c r="U196" s="204"/>
      <c r="V196" s="200"/>
      <c r="W196" s="204"/>
      <c r="X196" s="200"/>
      <c r="Y196" s="204"/>
      <c r="Z196" s="206"/>
    </row>
    <row r="197" spans="1:26" s="114" customFormat="1" ht="29.25" customHeight="1" x14ac:dyDescent="0.4">
      <c r="A197" s="209">
        <v>93</v>
      </c>
      <c r="B197" s="211"/>
      <c r="C197" s="213"/>
      <c r="D197" s="215"/>
      <c r="E197" s="217"/>
      <c r="F197" s="189"/>
      <c r="G197" s="190"/>
      <c r="H197" s="191"/>
      <c r="I197" s="193"/>
      <c r="J197" s="194"/>
      <c r="K197" s="197" t="str">
        <f t="shared" ref="K197" si="91">IF(I197="","",DATEDIF(I197,A$1,"y")+1)</f>
        <v/>
      </c>
      <c r="L197" s="199"/>
      <c r="M197" s="201" t="str">
        <f>IF(L197="","",VLOOKUP(L197,健診コース・オプション検査・料金リスト!$B$2:$C$18,2,FALSE))</f>
        <v/>
      </c>
      <c r="N197" s="199"/>
      <c r="O197" s="203" t="str">
        <f>IF(N197="","",VLOOKUP(N197,健診コース・オプション検査・料金リスト!$E$2:$F$35,2,FALSE))</f>
        <v/>
      </c>
      <c r="P197" s="199"/>
      <c r="Q197" s="203" t="str">
        <f>IF(P197="","",VLOOKUP(P197,健診コース・オプション検査・料金リスト!$E$2:$F$35,2,FALSE))</f>
        <v/>
      </c>
      <c r="R197" s="199"/>
      <c r="S197" s="203" t="str">
        <f>IF(R197="","",VLOOKUP(R197,健診コース・オプション検査・料金リスト!$E$2:$F$35,2,FALSE))</f>
        <v/>
      </c>
      <c r="T197" s="199"/>
      <c r="U197" s="203" t="str">
        <f>IF(T197="","",VLOOKUP(T197,健診コース・オプション検査・料金リスト!$E$2:$F$35,2,FALSE))</f>
        <v/>
      </c>
      <c r="V197" s="199"/>
      <c r="W197" s="203" t="str">
        <f>IF(V197="","",VLOOKUP(V197,健診コース・オプション検査・料金リスト!$E$2:$F$35,2,FALSE))</f>
        <v/>
      </c>
      <c r="X197" s="199"/>
      <c r="Y197" s="203" t="str">
        <f>IF(X197="","",VLOOKUP(X197,健診コース・オプション検査・料金リスト!$E$2:$F$35,2,FALSE))</f>
        <v/>
      </c>
      <c r="Z197" s="219"/>
    </row>
    <row r="198" spans="1:26" s="114" customFormat="1" ht="48" customHeight="1" thickBot="1" x14ac:dyDescent="0.45">
      <c r="A198" s="210"/>
      <c r="B198" s="212"/>
      <c r="C198" s="214"/>
      <c r="D198" s="216"/>
      <c r="E198" s="218"/>
      <c r="F198" s="207"/>
      <c r="G198" s="208"/>
      <c r="H198" s="192"/>
      <c r="I198" s="195"/>
      <c r="J198" s="196"/>
      <c r="K198" s="198"/>
      <c r="L198" s="200"/>
      <c r="M198" s="202"/>
      <c r="N198" s="200"/>
      <c r="O198" s="204"/>
      <c r="P198" s="200"/>
      <c r="Q198" s="204"/>
      <c r="R198" s="200"/>
      <c r="S198" s="204"/>
      <c r="T198" s="200"/>
      <c r="U198" s="204"/>
      <c r="V198" s="200"/>
      <c r="W198" s="204"/>
      <c r="X198" s="200"/>
      <c r="Y198" s="204"/>
      <c r="Z198" s="206"/>
    </row>
    <row r="199" spans="1:26" s="114" customFormat="1" ht="29.25" customHeight="1" x14ac:dyDescent="0.4">
      <c r="A199" s="209">
        <v>94</v>
      </c>
      <c r="B199" s="211"/>
      <c r="C199" s="213"/>
      <c r="D199" s="215"/>
      <c r="E199" s="217"/>
      <c r="F199" s="189"/>
      <c r="G199" s="190"/>
      <c r="H199" s="191"/>
      <c r="I199" s="193"/>
      <c r="J199" s="194"/>
      <c r="K199" s="197" t="str">
        <f t="shared" ref="K199" si="92">IF(I199="","",DATEDIF(I199,A$1,"y")+1)</f>
        <v/>
      </c>
      <c r="L199" s="199"/>
      <c r="M199" s="201" t="str">
        <f>IF(L199="","",VLOOKUP(L199,健診コース・オプション検査・料金リスト!$B$2:$C$18,2,FALSE))</f>
        <v/>
      </c>
      <c r="N199" s="199"/>
      <c r="O199" s="203" t="str">
        <f>IF(N199="","",VLOOKUP(N199,健診コース・オプション検査・料金リスト!$E$2:$F$35,2,FALSE))</f>
        <v/>
      </c>
      <c r="P199" s="199"/>
      <c r="Q199" s="203" t="str">
        <f>IF(P199="","",VLOOKUP(P199,健診コース・オプション検査・料金リスト!$E$2:$F$35,2,FALSE))</f>
        <v/>
      </c>
      <c r="R199" s="199"/>
      <c r="S199" s="203" t="str">
        <f>IF(R199="","",VLOOKUP(R199,健診コース・オプション検査・料金リスト!$E$2:$F$35,2,FALSE))</f>
        <v/>
      </c>
      <c r="T199" s="199"/>
      <c r="U199" s="203" t="str">
        <f>IF(T199="","",VLOOKUP(T199,健診コース・オプション検査・料金リスト!$E$2:$F$35,2,FALSE))</f>
        <v/>
      </c>
      <c r="V199" s="199"/>
      <c r="W199" s="203" t="str">
        <f>IF(V199="","",VLOOKUP(V199,健診コース・オプション検査・料金リスト!$E$2:$F$35,2,FALSE))</f>
        <v/>
      </c>
      <c r="X199" s="199"/>
      <c r="Y199" s="203" t="str">
        <f>IF(X199="","",VLOOKUP(X199,健診コース・オプション検査・料金リスト!$E$2:$F$35,2,FALSE))</f>
        <v/>
      </c>
      <c r="Z199" s="219"/>
    </row>
    <row r="200" spans="1:26" s="114" customFormat="1" ht="48" customHeight="1" thickBot="1" x14ac:dyDescent="0.45">
      <c r="A200" s="210"/>
      <c r="B200" s="212"/>
      <c r="C200" s="214"/>
      <c r="D200" s="216"/>
      <c r="E200" s="218"/>
      <c r="F200" s="207"/>
      <c r="G200" s="208"/>
      <c r="H200" s="192"/>
      <c r="I200" s="195"/>
      <c r="J200" s="196"/>
      <c r="K200" s="198"/>
      <c r="L200" s="200"/>
      <c r="M200" s="202"/>
      <c r="N200" s="200"/>
      <c r="O200" s="204"/>
      <c r="P200" s="200"/>
      <c r="Q200" s="204"/>
      <c r="R200" s="200"/>
      <c r="S200" s="204"/>
      <c r="T200" s="200"/>
      <c r="U200" s="204"/>
      <c r="V200" s="200"/>
      <c r="W200" s="204"/>
      <c r="X200" s="200"/>
      <c r="Y200" s="204"/>
      <c r="Z200" s="206"/>
    </row>
    <row r="201" spans="1:26" s="114" customFormat="1" ht="29.25" customHeight="1" x14ac:dyDescent="0.4">
      <c r="A201" s="209">
        <v>95</v>
      </c>
      <c r="B201" s="211"/>
      <c r="C201" s="213"/>
      <c r="D201" s="215"/>
      <c r="E201" s="217"/>
      <c r="F201" s="189"/>
      <c r="G201" s="190"/>
      <c r="H201" s="191"/>
      <c r="I201" s="193"/>
      <c r="J201" s="194"/>
      <c r="K201" s="197" t="str">
        <f t="shared" ref="K201" si="93">IF(I201="","",DATEDIF(I201,A$1,"y")+1)</f>
        <v/>
      </c>
      <c r="L201" s="199"/>
      <c r="M201" s="201" t="str">
        <f>IF(L201="","",VLOOKUP(L201,健診コース・オプション検査・料金リスト!$B$2:$C$18,2,FALSE))</f>
        <v/>
      </c>
      <c r="N201" s="199"/>
      <c r="O201" s="203" t="str">
        <f>IF(N201="","",VLOOKUP(N201,健診コース・オプション検査・料金リスト!$E$2:$F$35,2,FALSE))</f>
        <v/>
      </c>
      <c r="P201" s="199"/>
      <c r="Q201" s="203" t="str">
        <f>IF(P201="","",VLOOKUP(P201,健診コース・オプション検査・料金リスト!$E$2:$F$35,2,FALSE))</f>
        <v/>
      </c>
      <c r="R201" s="199"/>
      <c r="S201" s="203" t="str">
        <f>IF(R201="","",VLOOKUP(R201,健診コース・オプション検査・料金リスト!$E$2:$F$35,2,FALSE))</f>
        <v/>
      </c>
      <c r="T201" s="199"/>
      <c r="U201" s="203" t="str">
        <f>IF(T201="","",VLOOKUP(T201,健診コース・オプション検査・料金リスト!$E$2:$F$35,2,FALSE))</f>
        <v/>
      </c>
      <c r="V201" s="199"/>
      <c r="W201" s="203" t="str">
        <f>IF(V201="","",VLOOKUP(V201,健診コース・オプション検査・料金リスト!$E$2:$F$35,2,FALSE))</f>
        <v/>
      </c>
      <c r="X201" s="199"/>
      <c r="Y201" s="203" t="str">
        <f>IF(X201="","",VLOOKUP(X201,健診コース・オプション検査・料金リスト!$E$2:$F$35,2,FALSE))</f>
        <v/>
      </c>
      <c r="Z201" s="219"/>
    </row>
    <row r="202" spans="1:26" s="114" customFormat="1" ht="48" customHeight="1" thickBot="1" x14ac:dyDescent="0.45">
      <c r="A202" s="210"/>
      <c r="B202" s="212"/>
      <c r="C202" s="214"/>
      <c r="D202" s="216"/>
      <c r="E202" s="218"/>
      <c r="F202" s="207"/>
      <c r="G202" s="208"/>
      <c r="H202" s="192"/>
      <c r="I202" s="195"/>
      <c r="J202" s="196"/>
      <c r="K202" s="198"/>
      <c r="L202" s="200"/>
      <c r="M202" s="202"/>
      <c r="N202" s="200"/>
      <c r="O202" s="204"/>
      <c r="P202" s="200"/>
      <c r="Q202" s="204"/>
      <c r="R202" s="200"/>
      <c r="S202" s="204"/>
      <c r="T202" s="200"/>
      <c r="U202" s="204"/>
      <c r="V202" s="200"/>
      <c r="W202" s="204"/>
      <c r="X202" s="200"/>
      <c r="Y202" s="204"/>
      <c r="Z202" s="206"/>
    </row>
    <row r="203" spans="1:26" s="114" customFormat="1" ht="29.25" customHeight="1" x14ac:dyDescent="0.4">
      <c r="A203" s="209">
        <v>96</v>
      </c>
      <c r="B203" s="211"/>
      <c r="C203" s="213"/>
      <c r="D203" s="215"/>
      <c r="E203" s="217"/>
      <c r="F203" s="189"/>
      <c r="G203" s="190"/>
      <c r="H203" s="191"/>
      <c r="I203" s="193"/>
      <c r="J203" s="194"/>
      <c r="K203" s="197" t="str">
        <f t="shared" ref="K203" si="94">IF(I203="","",DATEDIF(I203,A$1,"y")+1)</f>
        <v/>
      </c>
      <c r="L203" s="199"/>
      <c r="M203" s="201" t="str">
        <f>IF(L203="","",VLOOKUP(L203,健診コース・オプション検査・料金リスト!$B$2:$C$18,2,FALSE))</f>
        <v/>
      </c>
      <c r="N203" s="199"/>
      <c r="O203" s="203" t="str">
        <f>IF(N203="","",VLOOKUP(N203,健診コース・オプション検査・料金リスト!$E$2:$F$35,2,FALSE))</f>
        <v/>
      </c>
      <c r="P203" s="199"/>
      <c r="Q203" s="203" t="str">
        <f>IF(P203="","",VLOOKUP(P203,健診コース・オプション検査・料金リスト!$E$2:$F$35,2,FALSE))</f>
        <v/>
      </c>
      <c r="R203" s="199"/>
      <c r="S203" s="203" t="str">
        <f>IF(R203="","",VLOOKUP(R203,健診コース・オプション検査・料金リスト!$E$2:$F$35,2,FALSE))</f>
        <v/>
      </c>
      <c r="T203" s="199"/>
      <c r="U203" s="203" t="str">
        <f>IF(T203="","",VLOOKUP(T203,健診コース・オプション検査・料金リスト!$E$2:$F$35,2,FALSE))</f>
        <v/>
      </c>
      <c r="V203" s="199"/>
      <c r="W203" s="203" t="str">
        <f>IF(V203="","",VLOOKUP(V203,健診コース・オプション検査・料金リスト!$E$2:$F$35,2,FALSE))</f>
        <v/>
      </c>
      <c r="X203" s="199"/>
      <c r="Y203" s="203" t="str">
        <f>IF(X203="","",VLOOKUP(X203,健診コース・オプション検査・料金リスト!$E$2:$F$35,2,FALSE))</f>
        <v/>
      </c>
      <c r="Z203" s="219"/>
    </row>
    <row r="204" spans="1:26" s="114" customFormat="1" ht="48" customHeight="1" thickBot="1" x14ac:dyDescent="0.45">
      <c r="A204" s="210"/>
      <c r="B204" s="212"/>
      <c r="C204" s="214"/>
      <c r="D204" s="216"/>
      <c r="E204" s="218"/>
      <c r="F204" s="207"/>
      <c r="G204" s="208"/>
      <c r="H204" s="192"/>
      <c r="I204" s="195"/>
      <c r="J204" s="196"/>
      <c r="K204" s="198"/>
      <c r="L204" s="200"/>
      <c r="M204" s="202"/>
      <c r="N204" s="200"/>
      <c r="O204" s="204"/>
      <c r="P204" s="200"/>
      <c r="Q204" s="204"/>
      <c r="R204" s="200"/>
      <c r="S204" s="204"/>
      <c r="T204" s="200"/>
      <c r="U204" s="204"/>
      <c r="V204" s="200"/>
      <c r="W204" s="204"/>
      <c r="X204" s="200"/>
      <c r="Y204" s="204"/>
      <c r="Z204" s="206"/>
    </row>
    <row r="205" spans="1:26" s="114" customFormat="1" ht="29.25" customHeight="1" x14ac:dyDescent="0.4">
      <c r="A205" s="209">
        <v>97</v>
      </c>
      <c r="B205" s="211"/>
      <c r="C205" s="213"/>
      <c r="D205" s="215"/>
      <c r="E205" s="217"/>
      <c r="F205" s="189"/>
      <c r="G205" s="190"/>
      <c r="H205" s="191"/>
      <c r="I205" s="193"/>
      <c r="J205" s="194"/>
      <c r="K205" s="197" t="str">
        <f t="shared" ref="K205" si="95">IF(I205="","",DATEDIF(I205,A$1,"y")+1)</f>
        <v/>
      </c>
      <c r="L205" s="199"/>
      <c r="M205" s="201" t="str">
        <f>IF(L205="","",VLOOKUP(L205,健診コース・オプション検査・料金リスト!$B$2:$C$18,2,FALSE))</f>
        <v/>
      </c>
      <c r="N205" s="199"/>
      <c r="O205" s="203" t="str">
        <f>IF(N205="","",VLOOKUP(N205,健診コース・オプション検査・料金リスト!$E$2:$F$35,2,FALSE))</f>
        <v/>
      </c>
      <c r="P205" s="199"/>
      <c r="Q205" s="203" t="str">
        <f>IF(P205="","",VLOOKUP(P205,健診コース・オプション検査・料金リスト!$E$2:$F$35,2,FALSE))</f>
        <v/>
      </c>
      <c r="R205" s="199"/>
      <c r="S205" s="203" t="str">
        <f>IF(R205="","",VLOOKUP(R205,健診コース・オプション検査・料金リスト!$E$2:$F$35,2,FALSE))</f>
        <v/>
      </c>
      <c r="T205" s="199"/>
      <c r="U205" s="203" t="str">
        <f>IF(T205="","",VLOOKUP(T205,健診コース・オプション検査・料金リスト!$E$2:$F$35,2,FALSE))</f>
        <v/>
      </c>
      <c r="V205" s="199"/>
      <c r="W205" s="203" t="str">
        <f>IF(V205="","",VLOOKUP(V205,健診コース・オプション検査・料金リスト!$E$2:$F$35,2,FALSE))</f>
        <v/>
      </c>
      <c r="X205" s="199"/>
      <c r="Y205" s="203" t="str">
        <f>IF(X205="","",VLOOKUP(X205,健診コース・オプション検査・料金リスト!$E$2:$F$35,2,FALSE))</f>
        <v/>
      </c>
      <c r="Z205" s="219"/>
    </row>
    <row r="206" spans="1:26" s="114" customFormat="1" ht="48" customHeight="1" thickBot="1" x14ac:dyDescent="0.45">
      <c r="A206" s="210"/>
      <c r="B206" s="212"/>
      <c r="C206" s="214"/>
      <c r="D206" s="216"/>
      <c r="E206" s="218"/>
      <c r="F206" s="207"/>
      <c r="G206" s="208"/>
      <c r="H206" s="192"/>
      <c r="I206" s="195"/>
      <c r="J206" s="196"/>
      <c r="K206" s="198"/>
      <c r="L206" s="200"/>
      <c r="M206" s="202"/>
      <c r="N206" s="200"/>
      <c r="O206" s="204"/>
      <c r="P206" s="200"/>
      <c r="Q206" s="204"/>
      <c r="R206" s="200"/>
      <c r="S206" s="204"/>
      <c r="T206" s="200"/>
      <c r="U206" s="204"/>
      <c r="V206" s="200"/>
      <c r="W206" s="204"/>
      <c r="X206" s="200"/>
      <c r="Y206" s="204"/>
      <c r="Z206" s="206"/>
    </row>
    <row r="207" spans="1:26" s="114" customFormat="1" ht="29.25" customHeight="1" x14ac:dyDescent="0.4">
      <c r="A207" s="209">
        <v>98</v>
      </c>
      <c r="B207" s="211"/>
      <c r="C207" s="213"/>
      <c r="D207" s="215"/>
      <c r="E207" s="217"/>
      <c r="F207" s="189"/>
      <c r="G207" s="190"/>
      <c r="H207" s="191"/>
      <c r="I207" s="193"/>
      <c r="J207" s="194"/>
      <c r="K207" s="197" t="str">
        <f t="shared" ref="K207" si="96">IF(I207="","",DATEDIF(I207,A$1,"y")+1)</f>
        <v/>
      </c>
      <c r="L207" s="199"/>
      <c r="M207" s="201" t="str">
        <f>IF(L207="","",VLOOKUP(L207,健診コース・オプション検査・料金リスト!$B$2:$C$18,2,FALSE))</f>
        <v/>
      </c>
      <c r="N207" s="199"/>
      <c r="O207" s="203" t="str">
        <f>IF(N207="","",VLOOKUP(N207,健診コース・オプション検査・料金リスト!$E$2:$F$35,2,FALSE))</f>
        <v/>
      </c>
      <c r="P207" s="199"/>
      <c r="Q207" s="203" t="str">
        <f>IF(P207="","",VLOOKUP(P207,健診コース・オプション検査・料金リスト!$E$2:$F$35,2,FALSE))</f>
        <v/>
      </c>
      <c r="R207" s="199"/>
      <c r="S207" s="203" t="str">
        <f>IF(R207="","",VLOOKUP(R207,健診コース・オプション検査・料金リスト!$E$2:$F$35,2,FALSE))</f>
        <v/>
      </c>
      <c r="T207" s="199"/>
      <c r="U207" s="203" t="str">
        <f>IF(T207="","",VLOOKUP(T207,健診コース・オプション検査・料金リスト!$E$2:$F$35,2,FALSE))</f>
        <v/>
      </c>
      <c r="V207" s="199"/>
      <c r="W207" s="203" t="str">
        <f>IF(V207="","",VLOOKUP(V207,健診コース・オプション検査・料金リスト!$E$2:$F$35,2,FALSE))</f>
        <v/>
      </c>
      <c r="X207" s="199"/>
      <c r="Y207" s="203" t="str">
        <f>IF(X207="","",VLOOKUP(X207,健診コース・オプション検査・料金リスト!$E$2:$F$35,2,FALSE))</f>
        <v/>
      </c>
      <c r="Z207" s="219"/>
    </row>
    <row r="208" spans="1:26" s="114" customFormat="1" ht="48" customHeight="1" thickBot="1" x14ac:dyDescent="0.45">
      <c r="A208" s="210"/>
      <c r="B208" s="212"/>
      <c r="C208" s="214"/>
      <c r="D208" s="216"/>
      <c r="E208" s="218"/>
      <c r="F208" s="207"/>
      <c r="G208" s="208"/>
      <c r="H208" s="192"/>
      <c r="I208" s="195"/>
      <c r="J208" s="196"/>
      <c r="K208" s="198"/>
      <c r="L208" s="200"/>
      <c r="M208" s="202"/>
      <c r="N208" s="200"/>
      <c r="O208" s="204"/>
      <c r="P208" s="200"/>
      <c r="Q208" s="204"/>
      <c r="R208" s="200"/>
      <c r="S208" s="204"/>
      <c r="T208" s="200"/>
      <c r="U208" s="204"/>
      <c r="V208" s="200"/>
      <c r="W208" s="204"/>
      <c r="X208" s="200"/>
      <c r="Y208" s="204"/>
      <c r="Z208" s="206"/>
    </row>
    <row r="209" spans="1:26" s="114" customFormat="1" ht="29.25" customHeight="1" x14ac:dyDescent="0.4">
      <c r="A209" s="209">
        <v>99</v>
      </c>
      <c r="B209" s="211"/>
      <c r="C209" s="213"/>
      <c r="D209" s="215"/>
      <c r="E209" s="217"/>
      <c r="F209" s="189"/>
      <c r="G209" s="190"/>
      <c r="H209" s="191"/>
      <c r="I209" s="193"/>
      <c r="J209" s="194"/>
      <c r="K209" s="197" t="str">
        <f t="shared" ref="K209" si="97">IF(I209="","",DATEDIF(I209,A$1,"y")+1)</f>
        <v/>
      </c>
      <c r="L209" s="199"/>
      <c r="M209" s="201" t="str">
        <f>IF(L209="","",VLOOKUP(L209,健診コース・オプション検査・料金リスト!$B$2:$C$18,2,FALSE))</f>
        <v/>
      </c>
      <c r="N209" s="199"/>
      <c r="O209" s="203" t="str">
        <f>IF(N209="","",VLOOKUP(N209,健診コース・オプション検査・料金リスト!$E$2:$F$35,2,FALSE))</f>
        <v/>
      </c>
      <c r="P209" s="199"/>
      <c r="Q209" s="203" t="str">
        <f>IF(P209="","",VLOOKUP(P209,健診コース・オプション検査・料金リスト!$E$2:$F$35,2,FALSE))</f>
        <v/>
      </c>
      <c r="R209" s="199"/>
      <c r="S209" s="203" t="str">
        <f>IF(R209="","",VLOOKUP(R209,健診コース・オプション検査・料金リスト!$E$2:$F$35,2,FALSE))</f>
        <v/>
      </c>
      <c r="T209" s="199"/>
      <c r="U209" s="203" t="str">
        <f>IF(T209="","",VLOOKUP(T209,健診コース・オプション検査・料金リスト!$E$2:$F$35,2,FALSE))</f>
        <v/>
      </c>
      <c r="V209" s="199"/>
      <c r="W209" s="203" t="str">
        <f>IF(V209="","",VLOOKUP(V209,健診コース・オプション検査・料金リスト!$E$2:$F$35,2,FALSE))</f>
        <v/>
      </c>
      <c r="X209" s="199"/>
      <c r="Y209" s="203" t="str">
        <f>IF(X209="","",VLOOKUP(X209,健診コース・オプション検査・料金リスト!$E$2:$F$35,2,FALSE))</f>
        <v/>
      </c>
      <c r="Z209" s="219"/>
    </row>
    <row r="210" spans="1:26" s="114" customFormat="1" ht="48" customHeight="1" thickBot="1" x14ac:dyDescent="0.45">
      <c r="A210" s="210"/>
      <c r="B210" s="212"/>
      <c r="C210" s="214"/>
      <c r="D210" s="216"/>
      <c r="E210" s="218"/>
      <c r="F210" s="207"/>
      <c r="G210" s="208"/>
      <c r="H210" s="192"/>
      <c r="I210" s="195"/>
      <c r="J210" s="196"/>
      <c r="K210" s="198"/>
      <c r="L210" s="200"/>
      <c r="M210" s="202"/>
      <c r="N210" s="200"/>
      <c r="O210" s="204"/>
      <c r="P210" s="200"/>
      <c r="Q210" s="204"/>
      <c r="R210" s="200"/>
      <c r="S210" s="204"/>
      <c r="T210" s="200"/>
      <c r="U210" s="204"/>
      <c r="V210" s="200"/>
      <c r="W210" s="204"/>
      <c r="X210" s="200"/>
      <c r="Y210" s="204"/>
      <c r="Z210" s="206"/>
    </row>
    <row r="211" spans="1:26" s="114" customFormat="1" ht="29.25" customHeight="1" x14ac:dyDescent="0.4">
      <c r="A211" s="209">
        <v>100</v>
      </c>
      <c r="B211" s="211"/>
      <c r="C211" s="213"/>
      <c r="D211" s="215"/>
      <c r="E211" s="217"/>
      <c r="F211" s="189"/>
      <c r="G211" s="190"/>
      <c r="H211" s="191"/>
      <c r="I211" s="193"/>
      <c r="J211" s="194"/>
      <c r="K211" s="197" t="str">
        <f t="shared" ref="K211" si="98">IF(I211="","",DATEDIF(I211,A$1,"y")+1)</f>
        <v/>
      </c>
      <c r="L211" s="199"/>
      <c r="M211" s="201" t="str">
        <f>IF(L211="","",VLOOKUP(L211,健診コース・オプション検査・料金リスト!$B$2:$C$18,2,FALSE))</f>
        <v/>
      </c>
      <c r="N211" s="199"/>
      <c r="O211" s="203" t="str">
        <f>IF(N211="","",VLOOKUP(N211,健診コース・オプション検査・料金リスト!$E$2:$F$35,2,FALSE))</f>
        <v/>
      </c>
      <c r="P211" s="199"/>
      <c r="Q211" s="203" t="str">
        <f>IF(P211="","",VLOOKUP(P211,健診コース・オプション検査・料金リスト!$E$2:$F$35,2,FALSE))</f>
        <v/>
      </c>
      <c r="R211" s="199"/>
      <c r="S211" s="203" t="str">
        <f>IF(R211="","",VLOOKUP(R211,健診コース・オプション検査・料金リスト!$E$2:$F$35,2,FALSE))</f>
        <v/>
      </c>
      <c r="T211" s="199"/>
      <c r="U211" s="203" t="str">
        <f>IF(T211="","",VLOOKUP(T211,健診コース・オプション検査・料金リスト!$E$2:$F$35,2,FALSE))</f>
        <v/>
      </c>
      <c r="V211" s="199"/>
      <c r="W211" s="203" t="str">
        <f>IF(V211="","",VLOOKUP(V211,健診コース・オプション検査・料金リスト!$E$2:$F$35,2,FALSE))</f>
        <v/>
      </c>
      <c r="X211" s="199"/>
      <c r="Y211" s="203" t="str">
        <f>IF(X211="","",VLOOKUP(X211,健診コース・オプション検査・料金リスト!$E$2:$F$35,2,FALSE))</f>
        <v/>
      </c>
      <c r="Z211" s="219"/>
    </row>
    <row r="212" spans="1:26" s="114" customFormat="1" ht="48" customHeight="1" thickBot="1" x14ac:dyDescent="0.45">
      <c r="A212" s="210"/>
      <c r="B212" s="212"/>
      <c r="C212" s="214"/>
      <c r="D212" s="216"/>
      <c r="E212" s="218"/>
      <c r="F212" s="207"/>
      <c r="G212" s="208"/>
      <c r="H212" s="192"/>
      <c r="I212" s="195"/>
      <c r="J212" s="196"/>
      <c r="K212" s="198"/>
      <c r="L212" s="200"/>
      <c r="M212" s="202"/>
      <c r="N212" s="200"/>
      <c r="O212" s="204"/>
      <c r="P212" s="200"/>
      <c r="Q212" s="204"/>
      <c r="R212" s="200"/>
      <c r="S212" s="204"/>
      <c r="T212" s="200"/>
      <c r="U212" s="204"/>
      <c r="V212" s="200"/>
      <c r="W212" s="204"/>
      <c r="X212" s="200"/>
      <c r="Y212" s="204"/>
      <c r="Z212" s="206"/>
    </row>
    <row r="213" spans="1:26" s="114" customFormat="1" ht="29.25" customHeight="1" x14ac:dyDescent="0.4">
      <c r="A213" s="237">
        <v>101</v>
      </c>
      <c r="B213" s="211"/>
      <c r="C213" s="213"/>
      <c r="D213" s="215"/>
      <c r="E213" s="217"/>
      <c r="F213" s="189"/>
      <c r="G213" s="190"/>
      <c r="H213" s="191"/>
      <c r="I213" s="193"/>
      <c r="J213" s="194"/>
      <c r="K213" s="197" t="str">
        <f t="shared" ref="K213" si="99">IF(I213="","",DATEDIF(I213,A$1,"y")+1)</f>
        <v/>
      </c>
      <c r="L213" s="199"/>
      <c r="M213" s="201" t="str">
        <f>IF(L213="","",VLOOKUP(L213,健診コース・オプション検査・料金リスト!$B$2:$C$18,2,FALSE))</f>
        <v/>
      </c>
      <c r="N213" s="199"/>
      <c r="O213" s="203" t="str">
        <f>IF(N213="","",VLOOKUP(N213,健診コース・オプション検査・料金リスト!$E$2:$F$35,2,FALSE))</f>
        <v/>
      </c>
      <c r="P213" s="199"/>
      <c r="Q213" s="203" t="str">
        <f>IF(P213="","",VLOOKUP(P213,健診コース・オプション検査・料金リスト!$E$2:$F$35,2,FALSE))</f>
        <v/>
      </c>
      <c r="R213" s="199"/>
      <c r="S213" s="203" t="str">
        <f>IF(R213="","",VLOOKUP(R213,健診コース・オプション検査・料金リスト!$E$2:$F$35,2,FALSE))</f>
        <v/>
      </c>
      <c r="T213" s="199"/>
      <c r="U213" s="203" t="str">
        <f>IF(T213="","",VLOOKUP(T213,健診コース・オプション検査・料金リスト!$E$2:$F$35,2,FALSE))</f>
        <v/>
      </c>
      <c r="V213" s="199"/>
      <c r="W213" s="203" t="str">
        <f>IF(V213="","",VLOOKUP(V213,健診コース・オプション検査・料金リスト!$E$2:$F$35,2,FALSE))</f>
        <v/>
      </c>
      <c r="X213" s="199"/>
      <c r="Y213" s="203" t="str">
        <f>IF(X213="","",VLOOKUP(X213,健診コース・オプション検査・料金リスト!$E$2:$F$35,2,FALSE))</f>
        <v/>
      </c>
      <c r="Z213" s="219"/>
    </row>
    <row r="214" spans="1:26" s="114" customFormat="1" ht="48" customHeight="1" thickBot="1" x14ac:dyDescent="0.45">
      <c r="A214" s="238"/>
      <c r="B214" s="212"/>
      <c r="C214" s="214"/>
      <c r="D214" s="216"/>
      <c r="E214" s="218"/>
      <c r="F214" s="207"/>
      <c r="G214" s="208"/>
      <c r="H214" s="192"/>
      <c r="I214" s="195"/>
      <c r="J214" s="196"/>
      <c r="K214" s="198"/>
      <c r="L214" s="200"/>
      <c r="M214" s="202"/>
      <c r="N214" s="200"/>
      <c r="O214" s="204"/>
      <c r="P214" s="200"/>
      <c r="Q214" s="204"/>
      <c r="R214" s="200"/>
      <c r="S214" s="204"/>
      <c r="T214" s="200"/>
      <c r="U214" s="204"/>
      <c r="V214" s="200"/>
      <c r="W214" s="204"/>
      <c r="X214" s="200"/>
      <c r="Y214" s="204"/>
      <c r="Z214" s="206"/>
    </row>
    <row r="215" spans="1:26" s="114" customFormat="1" ht="29.25" customHeight="1" x14ac:dyDescent="0.4">
      <c r="A215" s="237">
        <v>102</v>
      </c>
      <c r="B215" s="211"/>
      <c r="C215" s="213"/>
      <c r="D215" s="215"/>
      <c r="E215" s="217"/>
      <c r="F215" s="189"/>
      <c r="G215" s="190"/>
      <c r="H215" s="191"/>
      <c r="I215" s="193"/>
      <c r="J215" s="194"/>
      <c r="K215" s="197" t="str">
        <f t="shared" ref="K215" si="100">IF(I215="","",DATEDIF(I215,A$1,"y")+1)</f>
        <v/>
      </c>
      <c r="L215" s="199"/>
      <c r="M215" s="201" t="str">
        <f>IF(L215="","",VLOOKUP(L215,健診コース・オプション検査・料金リスト!$B$2:$C$18,2,FALSE))</f>
        <v/>
      </c>
      <c r="N215" s="199"/>
      <c r="O215" s="203" t="str">
        <f>IF(N215="","",VLOOKUP(N215,健診コース・オプション検査・料金リスト!$E$2:$F$35,2,FALSE))</f>
        <v/>
      </c>
      <c r="P215" s="199"/>
      <c r="Q215" s="203" t="str">
        <f>IF(P215="","",VLOOKUP(P215,健診コース・オプション検査・料金リスト!$E$2:$F$35,2,FALSE))</f>
        <v/>
      </c>
      <c r="R215" s="199"/>
      <c r="S215" s="203" t="str">
        <f>IF(R215="","",VLOOKUP(R215,健診コース・オプション検査・料金リスト!$E$2:$F$35,2,FALSE))</f>
        <v/>
      </c>
      <c r="T215" s="199"/>
      <c r="U215" s="203" t="str">
        <f>IF(T215="","",VLOOKUP(T215,健診コース・オプション検査・料金リスト!$E$2:$F$35,2,FALSE))</f>
        <v/>
      </c>
      <c r="V215" s="199"/>
      <c r="W215" s="203" t="str">
        <f>IF(V215="","",VLOOKUP(V215,健診コース・オプション検査・料金リスト!$E$2:$F$35,2,FALSE))</f>
        <v/>
      </c>
      <c r="X215" s="199"/>
      <c r="Y215" s="203" t="str">
        <f>IF(X215="","",VLOOKUP(X215,健診コース・オプション検査・料金リスト!$E$2:$F$35,2,FALSE))</f>
        <v/>
      </c>
      <c r="Z215" s="219"/>
    </row>
    <row r="216" spans="1:26" s="114" customFormat="1" ht="48" customHeight="1" thickBot="1" x14ac:dyDescent="0.45">
      <c r="A216" s="238"/>
      <c r="B216" s="212"/>
      <c r="C216" s="214"/>
      <c r="D216" s="216"/>
      <c r="E216" s="218"/>
      <c r="F216" s="207"/>
      <c r="G216" s="208"/>
      <c r="H216" s="192"/>
      <c r="I216" s="195"/>
      <c r="J216" s="196"/>
      <c r="K216" s="198"/>
      <c r="L216" s="200"/>
      <c r="M216" s="202"/>
      <c r="N216" s="200"/>
      <c r="O216" s="204"/>
      <c r="P216" s="200"/>
      <c r="Q216" s="204"/>
      <c r="R216" s="200"/>
      <c r="S216" s="204"/>
      <c r="T216" s="200"/>
      <c r="U216" s="204"/>
      <c r="V216" s="200"/>
      <c r="W216" s="204"/>
      <c r="X216" s="200"/>
      <c r="Y216" s="204"/>
      <c r="Z216" s="206"/>
    </row>
    <row r="217" spans="1:26" s="114" customFormat="1" ht="29.25" customHeight="1" x14ac:dyDescent="0.4">
      <c r="A217" s="237">
        <v>103</v>
      </c>
      <c r="B217" s="211"/>
      <c r="C217" s="213"/>
      <c r="D217" s="215"/>
      <c r="E217" s="217"/>
      <c r="F217" s="189"/>
      <c r="G217" s="190"/>
      <c r="H217" s="191"/>
      <c r="I217" s="193"/>
      <c r="J217" s="194"/>
      <c r="K217" s="197" t="str">
        <f t="shared" ref="K217" si="101">IF(I217="","",DATEDIF(I217,A$1,"y")+1)</f>
        <v/>
      </c>
      <c r="L217" s="199"/>
      <c r="M217" s="201" t="str">
        <f>IF(L217="","",VLOOKUP(L217,健診コース・オプション検査・料金リスト!$B$2:$C$18,2,FALSE))</f>
        <v/>
      </c>
      <c r="N217" s="199"/>
      <c r="O217" s="203" t="str">
        <f>IF(N217="","",VLOOKUP(N217,健診コース・オプション検査・料金リスト!$E$2:$F$35,2,FALSE))</f>
        <v/>
      </c>
      <c r="P217" s="199"/>
      <c r="Q217" s="203" t="str">
        <f>IF(P217="","",VLOOKUP(P217,健診コース・オプション検査・料金リスト!$E$2:$F$35,2,FALSE))</f>
        <v/>
      </c>
      <c r="R217" s="199"/>
      <c r="S217" s="203" t="str">
        <f>IF(R217="","",VLOOKUP(R217,健診コース・オプション検査・料金リスト!$E$2:$F$35,2,FALSE))</f>
        <v/>
      </c>
      <c r="T217" s="199"/>
      <c r="U217" s="203" t="str">
        <f>IF(T217="","",VLOOKUP(T217,健診コース・オプション検査・料金リスト!$E$2:$F$35,2,FALSE))</f>
        <v/>
      </c>
      <c r="V217" s="199"/>
      <c r="W217" s="203" t="str">
        <f>IF(V217="","",VLOOKUP(V217,健診コース・オプション検査・料金リスト!$E$2:$F$35,2,FALSE))</f>
        <v/>
      </c>
      <c r="X217" s="199"/>
      <c r="Y217" s="203" t="str">
        <f>IF(X217="","",VLOOKUP(X217,健診コース・オプション検査・料金リスト!$E$2:$F$35,2,FALSE))</f>
        <v/>
      </c>
      <c r="Z217" s="219"/>
    </row>
    <row r="218" spans="1:26" s="114" customFormat="1" ht="48" customHeight="1" thickBot="1" x14ac:dyDescent="0.45">
      <c r="A218" s="238"/>
      <c r="B218" s="212"/>
      <c r="C218" s="214"/>
      <c r="D218" s="216"/>
      <c r="E218" s="218"/>
      <c r="F218" s="207"/>
      <c r="G218" s="208"/>
      <c r="H218" s="192"/>
      <c r="I218" s="195"/>
      <c r="J218" s="196"/>
      <c r="K218" s="198"/>
      <c r="L218" s="200"/>
      <c r="M218" s="202"/>
      <c r="N218" s="200"/>
      <c r="O218" s="204"/>
      <c r="P218" s="200"/>
      <c r="Q218" s="204"/>
      <c r="R218" s="200"/>
      <c r="S218" s="204"/>
      <c r="T218" s="200"/>
      <c r="U218" s="204"/>
      <c r="V218" s="200"/>
      <c r="W218" s="204"/>
      <c r="X218" s="200"/>
      <c r="Y218" s="204"/>
      <c r="Z218" s="206"/>
    </row>
    <row r="219" spans="1:26" s="114" customFormat="1" ht="29.25" customHeight="1" x14ac:dyDescent="0.4">
      <c r="A219" s="237">
        <v>104</v>
      </c>
      <c r="B219" s="211"/>
      <c r="C219" s="213"/>
      <c r="D219" s="215"/>
      <c r="E219" s="217"/>
      <c r="F219" s="189"/>
      <c r="G219" s="190"/>
      <c r="H219" s="191"/>
      <c r="I219" s="193"/>
      <c r="J219" s="194"/>
      <c r="K219" s="197" t="str">
        <f t="shared" ref="K219" si="102">IF(I219="","",DATEDIF(I219,A$1,"y")+1)</f>
        <v/>
      </c>
      <c r="L219" s="199"/>
      <c r="M219" s="201" t="str">
        <f>IF(L219="","",VLOOKUP(L219,健診コース・オプション検査・料金リスト!$B$2:$C$18,2,FALSE))</f>
        <v/>
      </c>
      <c r="N219" s="199"/>
      <c r="O219" s="203" t="str">
        <f>IF(N219="","",VLOOKUP(N219,健診コース・オプション検査・料金リスト!$E$2:$F$35,2,FALSE))</f>
        <v/>
      </c>
      <c r="P219" s="199"/>
      <c r="Q219" s="203" t="str">
        <f>IF(P219="","",VLOOKUP(P219,健診コース・オプション検査・料金リスト!$E$2:$F$35,2,FALSE))</f>
        <v/>
      </c>
      <c r="R219" s="199"/>
      <c r="S219" s="203" t="str">
        <f>IF(R219="","",VLOOKUP(R219,健診コース・オプション検査・料金リスト!$E$2:$F$35,2,FALSE))</f>
        <v/>
      </c>
      <c r="T219" s="199"/>
      <c r="U219" s="203" t="str">
        <f>IF(T219="","",VLOOKUP(T219,健診コース・オプション検査・料金リスト!$E$2:$F$35,2,FALSE))</f>
        <v/>
      </c>
      <c r="V219" s="199"/>
      <c r="W219" s="203" t="str">
        <f>IF(V219="","",VLOOKUP(V219,健診コース・オプション検査・料金リスト!$E$2:$F$35,2,FALSE))</f>
        <v/>
      </c>
      <c r="X219" s="199"/>
      <c r="Y219" s="203" t="str">
        <f>IF(X219="","",VLOOKUP(X219,健診コース・オプション検査・料金リスト!$E$2:$F$35,2,FALSE))</f>
        <v/>
      </c>
      <c r="Z219" s="219"/>
    </row>
    <row r="220" spans="1:26" s="114" customFormat="1" ht="48" customHeight="1" thickBot="1" x14ac:dyDescent="0.45">
      <c r="A220" s="238"/>
      <c r="B220" s="212"/>
      <c r="C220" s="214"/>
      <c r="D220" s="216"/>
      <c r="E220" s="218"/>
      <c r="F220" s="207"/>
      <c r="G220" s="208"/>
      <c r="H220" s="192"/>
      <c r="I220" s="195"/>
      <c r="J220" s="196"/>
      <c r="K220" s="198"/>
      <c r="L220" s="200"/>
      <c r="M220" s="202"/>
      <c r="N220" s="200"/>
      <c r="O220" s="204"/>
      <c r="P220" s="200"/>
      <c r="Q220" s="204"/>
      <c r="R220" s="200"/>
      <c r="S220" s="204"/>
      <c r="T220" s="200"/>
      <c r="U220" s="204"/>
      <c r="V220" s="200"/>
      <c r="W220" s="204"/>
      <c r="X220" s="200"/>
      <c r="Y220" s="204"/>
      <c r="Z220" s="206"/>
    </row>
    <row r="221" spans="1:26" s="114" customFormat="1" ht="29.25" customHeight="1" x14ac:dyDescent="0.4">
      <c r="A221" s="237">
        <v>105</v>
      </c>
      <c r="B221" s="211"/>
      <c r="C221" s="213"/>
      <c r="D221" s="215"/>
      <c r="E221" s="217"/>
      <c r="F221" s="189"/>
      <c r="G221" s="190"/>
      <c r="H221" s="191"/>
      <c r="I221" s="193"/>
      <c r="J221" s="194"/>
      <c r="K221" s="197" t="str">
        <f t="shared" ref="K221" si="103">IF(I221="","",DATEDIF(I221,A$1,"y")+1)</f>
        <v/>
      </c>
      <c r="L221" s="199"/>
      <c r="M221" s="201" t="str">
        <f>IF(L221="","",VLOOKUP(L221,健診コース・オプション検査・料金リスト!$B$2:$C$18,2,FALSE))</f>
        <v/>
      </c>
      <c r="N221" s="199"/>
      <c r="O221" s="203" t="str">
        <f>IF(N221="","",VLOOKUP(N221,健診コース・オプション検査・料金リスト!$E$2:$F$35,2,FALSE))</f>
        <v/>
      </c>
      <c r="P221" s="199"/>
      <c r="Q221" s="203" t="str">
        <f>IF(P221="","",VLOOKUP(P221,健診コース・オプション検査・料金リスト!$E$2:$F$35,2,FALSE))</f>
        <v/>
      </c>
      <c r="R221" s="199"/>
      <c r="S221" s="203" t="str">
        <f>IF(R221="","",VLOOKUP(R221,健診コース・オプション検査・料金リスト!$E$2:$F$35,2,FALSE))</f>
        <v/>
      </c>
      <c r="T221" s="199"/>
      <c r="U221" s="203" t="str">
        <f>IF(T221="","",VLOOKUP(T221,健診コース・オプション検査・料金リスト!$E$2:$F$35,2,FALSE))</f>
        <v/>
      </c>
      <c r="V221" s="199"/>
      <c r="W221" s="203" t="str">
        <f>IF(V221="","",VLOOKUP(V221,健診コース・オプション検査・料金リスト!$E$2:$F$35,2,FALSE))</f>
        <v/>
      </c>
      <c r="X221" s="199"/>
      <c r="Y221" s="203" t="str">
        <f>IF(X221="","",VLOOKUP(X221,健診コース・オプション検査・料金リスト!$E$2:$F$35,2,FALSE))</f>
        <v/>
      </c>
      <c r="Z221" s="219"/>
    </row>
    <row r="222" spans="1:26" s="114" customFormat="1" ht="48" customHeight="1" thickBot="1" x14ac:dyDescent="0.45">
      <c r="A222" s="238"/>
      <c r="B222" s="212"/>
      <c r="C222" s="214"/>
      <c r="D222" s="216"/>
      <c r="E222" s="218"/>
      <c r="F222" s="207"/>
      <c r="G222" s="208"/>
      <c r="H222" s="192"/>
      <c r="I222" s="195"/>
      <c r="J222" s="196"/>
      <c r="K222" s="198"/>
      <c r="L222" s="200"/>
      <c r="M222" s="202"/>
      <c r="N222" s="200"/>
      <c r="O222" s="204"/>
      <c r="P222" s="200"/>
      <c r="Q222" s="204"/>
      <c r="R222" s="200"/>
      <c r="S222" s="204"/>
      <c r="T222" s="200"/>
      <c r="U222" s="204"/>
      <c r="V222" s="200"/>
      <c r="W222" s="204"/>
      <c r="X222" s="200"/>
      <c r="Y222" s="204"/>
      <c r="Z222" s="206"/>
    </row>
    <row r="223" spans="1:26" s="114" customFormat="1" ht="29.25" customHeight="1" x14ac:dyDescent="0.4">
      <c r="A223" s="237">
        <v>106</v>
      </c>
      <c r="B223" s="211"/>
      <c r="C223" s="213"/>
      <c r="D223" s="215"/>
      <c r="E223" s="217"/>
      <c r="F223" s="189"/>
      <c r="G223" s="190"/>
      <c r="H223" s="191"/>
      <c r="I223" s="193"/>
      <c r="J223" s="194"/>
      <c r="K223" s="220" t="str">
        <f t="shared" ref="K223" si="104">IF(I223="","",DATEDIF(I223,A$1,"y")+1)</f>
        <v/>
      </c>
      <c r="L223" s="199"/>
      <c r="M223" s="201" t="str">
        <f>IF(L223="","",VLOOKUP(L223,健診コース・オプション検査・料金リスト!$B$2:$C$18,2,FALSE))</f>
        <v/>
      </c>
      <c r="N223" s="199"/>
      <c r="O223" s="203" t="str">
        <f>IF(N223="","",VLOOKUP(N223,健診コース・オプション検査・料金リスト!$E$2:$F$35,2,FALSE))</f>
        <v/>
      </c>
      <c r="P223" s="199"/>
      <c r="Q223" s="203" t="str">
        <f>IF(P223="","",VLOOKUP(P223,健診コース・オプション検査・料金リスト!$E$2:$F$35,2,FALSE))</f>
        <v/>
      </c>
      <c r="R223" s="199"/>
      <c r="S223" s="203" t="str">
        <f>IF(R223="","",VLOOKUP(R223,健診コース・オプション検査・料金リスト!$E$2:$F$35,2,FALSE))</f>
        <v/>
      </c>
      <c r="T223" s="199"/>
      <c r="U223" s="203" t="str">
        <f>IF(T223="","",VLOOKUP(T223,健診コース・オプション検査・料金リスト!$E$2:$F$35,2,FALSE))</f>
        <v/>
      </c>
      <c r="V223" s="199"/>
      <c r="W223" s="203" t="str">
        <f>IF(V223="","",VLOOKUP(V223,健診コース・オプション検査・料金リスト!$E$2:$F$35,2,FALSE))</f>
        <v/>
      </c>
      <c r="X223" s="199"/>
      <c r="Y223" s="203" t="str">
        <f>IF(X223="","",VLOOKUP(X223,健診コース・オプション検査・料金リスト!$E$2:$F$35,2,FALSE))</f>
        <v/>
      </c>
      <c r="Z223" s="219"/>
    </row>
    <row r="224" spans="1:26" s="114" customFormat="1" ht="48" customHeight="1" thickBot="1" x14ac:dyDescent="0.45">
      <c r="A224" s="238"/>
      <c r="B224" s="212"/>
      <c r="C224" s="214"/>
      <c r="D224" s="216"/>
      <c r="E224" s="218"/>
      <c r="F224" s="207"/>
      <c r="G224" s="208"/>
      <c r="H224" s="192"/>
      <c r="I224" s="195"/>
      <c r="J224" s="196"/>
      <c r="K224" s="198"/>
      <c r="L224" s="200"/>
      <c r="M224" s="202"/>
      <c r="N224" s="200"/>
      <c r="O224" s="204"/>
      <c r="P224" s="200"/>
      <c r="Q224" s="204"/>
      <c r="R224" s="200"/>
      <c r="S224" s="204"/>
      <c r="T224" s="200"/>
      <c r="U224" s="204"/>
      <c r="V224" s="200"/>
      <c r="W224" s="204"/>
      <c r="X224" s="200"/>
      <c r="Y224" s="204"/>
      <c r="Z224" s="206"/>
    </row>
    <row r="225" spans="1:26" s="114" customFormat="1" ht="29.25" customHeight="1" x14ac:dyDescent="0.4">
      <c r="A225" s="237">
        <v>107</v>
      </c>
      <c r="B225" s="211"/>
      <c r="C225" s="213"/>
      <c r="D225" s="215"/>
      <c r="E225" s="217"/>
      <c r="F225" s="189"/>
      <c r="G225" s="190"/>
      <c r="H225" s="191"/>
      <c r="I225" s="193"/>
      <c r="J225" s="194"/>
      <c r="K225" s="197" t="str">
        <f t="shared" ref="K225" si="105">IF(I225="","",DATEDIF(I225,A$1,"y")+1)</f>
        <v/>
      </c>
      <c r="L225" s="199"/>
      <c r="M225" s="201" t="str">
        <f>IF(L225="","",VLOOKUP(L225,健診コース・オプション検査・料金リスト!$B$2:$C$18,2,FALSE))</f>
        <v/>
      </c>
      <c r="N225" s="199"/>
      <c r="O225" s="203" t="str">
        <f>IF(N225="","",VLOOKUP(N225,健診コース・オプション検査・料金リスト!$E$2:$F$35,2,FALSE))</f>
        <v/>
      </c>
      <c r="P225" s="199"/>
      <c r="Q225" s="203" t="str">
        <f>IF(P225="","",VLOOKUP(P225,健診コース・オプション検査・料金リスト!$E$2:$F$35,2,FALSE))</f>
        <v/>
      </c>
      <c r="R225" s="199"/>
      <c r="S225" s="203" t="str">
        <f>IF(R225="","",VLOOKUP(R225,健診コース・オプション検査・料金リスト!$E$2:$F$35,2,FALSE))</f>
        <v/>
      </c>
      <c r="T225" s="199"/>
      <c r="U225" s="203" t="str">
        <f>IF(T225="","",VLOOKUP(T225,健診コース・オプション検査・料金リスト!$E$2:$F$35,2,FALSE))</f>
        <v/>
      </c>
      <c r="V225" s="199"/>
      <c r="W225" s="203" t="str">
        <f>IF(V225="","",VLOOKUP(V225,健診コース・オプション検査・料金リスト!$E$2:$F$35,2,FALSE))</f>
        <v/>
      </c>
      <c r="X225" s="199"/>
      <c r="Y225" s="203" t="str">
        <f>IF(X225="","",VLOOKUP(X225,健診コース・オプション検査・料金リスト!$E$2:$F$35,2,FALSE))</f>
        <v/>
      </c>
      <c r="Z225" s="219"/>
    </row>
    <row r="226" spans="1:26" s="114" customFormat="1" ht="48" customHeight="1" thickBot="1" x14ac:dyDescent="0.45">
      <c r="A226" s="238"/>
      <c r="B226" s="212"/>
      <c r="C226" s="214"/>
      <c r="D226" s="216"/>
      <c r="E226" s="218"/>
      <c r="F226" s="207"/>
      <c r="G226" s="208"/>
      <c r="H226" s="192"/>
      <c r="I226" s="195"/>
      <c r="J226" s="196"/>
      <c r="K226" s="198"/>
      <c r="L226" s="200"/>
      <c r="M226" s="202"/>
      <c r="N226" s="200"/>
      <c r="O226" s="204"/>
      <c r="P226" s="200"/>
      <c r="Q226" s="204"/>
      <c r="R226" s="200"/>
      <c r="S226" s="204"/>
      <c r="T226" s="200"/>
      <c r="U226" s="204"/>
      <c r="V226" s="200"/>
      <c r="W226" s="204"/>
      <c r="X226" s="200"/>
      <c r="Y226" s="204"/>
      <c r="Z226" s="206"/>
    </row>
    <row r="227" spans="1:26" s="114" customFormat="1" ht="29.25" customHeight="1" x14ac:dyDescent="0.4">
      <c r="A227" s="237">
        <v>108</v>
      </c>
      <c r="B227" s="211"/>
      <c r="C227" s="213"/>
      <c r="D227" s="215"/>
      <c r="E227" s="217"/>
      <c r="F227" s="189"/>
      <c r="G227" s="190"/>
      <c r="H227" s="191"/>
      <c r="I227" s="193"/>
      <c r="J227" s="194"/>
      <c r="K227" s="197" t="str">
        <f t="shared" ref="K227" si="106">IF(I227="","",DATEDIF(I227,A$1,"y")+1)</f>
        <v/>
      </c>
      <c r="L227" s="199"/>
      <c r="M227" s="201" t="str">
        <f>IF(L227="","",VLOOKUP(L227,健診コース・オプション検査・料金リスト!$B$2:$C$18,2,FALSE))</f>
        <v/>
      </c>
      <c r="N227" s="199"/>
      <c r="O227" s="203" t="str">
        <f>IF(N227="","",VLOOKUP(N227,健診コース・オプション検査・料金リスト!$E$2:$F$35,2,FALSE))</f>
        <v/>
      </c>
      <c r="P227" s="199"/>
      <c r="Q227" s="203" t="str">
        <f>IF(P227="","",VLOOKUP(P227,健診コース・オプション検査・料金リスト!$E$2:$F$35,2,FALSE))</f>
        <v/>
      </c>
      <c r="R227" s="199"/>
      <c r="S227" s="203" t="str">
        <f>IF(R227="","",VLOOKUP(R227,健診コース・オプション検査・料金リスト!$E$2:$F$35,2,FALSE))</f>
        <v/>
      </c>
      <c r="T227" s="199"/>
      <c r="U227" s="203" t="str">
        <f>IF(T227="","",VLOOKUP(T227,健診コース・オプション検査・料金リスト!$E$2:$F$35,2,FALSE))</f>
        <v/>
      </c>
      <c r="V227" s="199"/>
      <c r="W227" s="203" t="str">
        <f>IF(V227="","",VLOOKUP(V227,健診コース・オプション検査・料金リスト!$E$2:$F$35,2,FALSE))</f>
        <v/>
      </c>
      <c r="X227" s="199"/>
      <c r="Y227" s="203" t="str">
        <f>IF(X227="","",VLOOKUP(X227,健診コース・オプション検査・料金リスト!$E$2:$F$35,2,FALSE))</f>
        <v/>
      </c>
      <c r="Z227" s="219"/>
    </row>
    <row r="228" spans="1:26" s="114" customFormat="1" ht="48" customHeight="1" thickBot="1" x14ac:dyDescent="0.45">
      <c r="A228" s="238"/>
      <c r="B228" s="212"/>
      <c r="C228" s="214"/>
      <c r="D228" s="216"/>
      <c r="E228" s="218"/>
      <c r="F228" s="207"/>
      <c r="G228" s="208"/>
      <c r="H228" s="192"/>
      <c r="I228" s="195"/>
      <c r="J228" s="196"/>
      <c r="K228" s="198"/>
      <c r="L228" s="200"/>
      <c r="M228" s="202"/>
      <c r="N228" s="200"/>
      <c r="O228" s="204"/>
      <c r="P228" s="200"/>
      <c r="Q228" s="204"/>
      <c r="R228" s="200"/>
      <c r="S228" s="204"/>
      <c r="T228" s="200"/>
      <c r="U228" s="204"/>
      <c r="V228" s="200"/>
      <c r="W228" s="204"/>
      <c r="X228" s="200"/>
      <c r="Y228" s="204"/>
      <c r="Z228" s="206"/>
    </row>
    <row r="229" spans="1:26" s="114" customFormat="1" ht="29.25" customHeight="1" x14ac:dyDescent="0.4">
      <c r="A229" s="237">
        <v>109</v>
      </c>
      <c r="B229" s="211"/>
      <c r="C229" s="213"/>
      <c r="D229" s="215"/>
      <c r="E229" s="217"/>
      <c r="F229" s="189"/>
      <c r="G229" s="190"/>
      <c r="H229" s="191"/>
      <c r="I229" s="193"/>
      <c r="J229" s="194"/>
      <c r="K229" s="197" t="str">
        <f t="shared" ref="K229" si="107">IF(I229="","",DATEDIF(I229,A$1,"y")+1)</f>
        <v/>
      </c>
      <c r="L229" s="199"/>
      <c r="M229" s="201" t="str">
        <f>IF(L229="","",VLOOKUP(L229,健診コース・オプション検査・料金リスト!$B$2:$C$18,2,FALSE))</f>
        <v/>
      </c>
      <c r="N229" s="199"/>
      <c r="O229" s="203" t="str">
        <f>IF(N229="","",VLOOKUP(N229,健診コース・オプション検査・料金リスト!$E$2:$F$35,2,FALSE))</f>
        <v/>
      </c>
      <c r="P229" s="199"/>
      <c r="Q229" s="203" t="str">
        <f>IF(P229="","",VLOOKUP(P229,健診コース・オプション検査・料金リスト!$E$2:$F$35,2,FALSE))</f>
        <v/>
      </c>
      <c r="R229" s="199"/>
      <c r="S229" s="203" t="str">
        <f>IF(R229="","",VLOOKUP(R229,健診コース・オプション検査・料金リスト!$E$2:$F$35,2,FALSE))</f>
        <v/>
      </c>
      <c r="T229" s="199"/>
      <c r="U229" s="203" t="str">
        <f>IF(T229="","",VLOOKUP(T229,健診コース・オプション検査・料金リスト!$E$2:$F$35,2,FALSE))</f>
        <v/>
      </c>
      <c r="V229" s="199"/>
      <c r="W229" s="203" t="str">
        <f>IF(V229="","",VLOOKUP(V229,健診コース・オプション検査・料金リスト!$E$2:$F$35,2,FALSE))</f>
        <v/>
      </c>
      <c r="X229" s="199"/>
      <c r="Y229" s="203" t="str">
        <f>IF(X229="","",VLOOKUP(X229,健診コース・オプション検査・料金リスト!$E$2:$F$35,2,FALSE))</f>
        <v/>
      </c>
      <c r="Z229" s="219"/>
    </row>
    <row r="230" spans="1:26" s="114" customFormat="1" ht="48" customHeight="1" thickBot="1" x14ac:dyDescent="0.45">
      <c r="A230" s="238"/>
      <c r="B230" s="212"/>
      <c r="C230" s="214"/>
      <c r="D230" s="216"/>
      <c r="E230" s="218"/>
      <c r="F230" s="207"/>
      <c r="G230" s="208"/>
      <c r="H230" s="192"/>
      <c r="I230" s="195"/>
      <c r="J230" s="196"/>
      <c r="K230" s="198"/>
      <c r="L230" s="200"/>
      <c r="M230" s="202"/>
      <c r="N230" s="200"/>
      <c r="O230" s="204"/>
      <c r="P230" s="200"/>
      <c r="Q230" s="204"/>
      <c r="R230" s="200"/>
      <c r="S230" s="204"/>
      <c r="T230" s="200"/>
      <c r="U230" s="204"/>
      <c r="V230" s="200"/>
      <c r="W230" s="204"/>
      <c r="X230" s="200"/>
      <c r="Y230" s="204"/>
      <c r="Z230" s="206"/>
    </row>
    <row r="231" spans="1:26" s="114" customFormat="1" ht="29.25" customHeight="1" x14ac:dyDescent="0.4">
      <c r="A231" s="237">
        <v>110</v>
      </c>
      <c r="B231" s="211"/>
      <c r="C231" s="213"/>
      <c r="D231" s="215"/>
      <c r="E231" s="217"/>
      <c r="F231" s="189"/>
      <c r="G231" s="190"/>
      <c r="H231" s="191"/>
      <c r="I231" s="193"/>
      <c r="J231" s="194"/>
      <c r="K231" s="197" t="str">
        <f t="shared" ref="K231" si="108">IF(I231="","",DATEDIF(I231,A$1,"y")+1)</f>
        <v/>
      </c>
      <c r="L231" s="199"/>
      <c r="M231" s="201" t="str">
        <f>IF(L231="","",VLOOKUP(L231,健診コース・オプション検査・料金リスト!$B$2:$C$18,2,FALSE))</f>
        <v/>
      </c>
      <c r="N231" s="199"/>
      <c r="O231" s="203" t="str">
        <f>IF(N231="","",VLOOKUP(N231,健診コース・オプション検査・料金リスト!$E$2:$F$35,2,FALSE))</f>
        <v/>
      </c>
      <c r="P231" s="199"/>
      <c r="Q231" s="203" t="str">
        <f>IF(P231="","",VLOOKUP(P231,健診コース・オプション検査・料金リスト!$E$2:$F$35,2,FALSE))</f>
        <v/>
      </c>
      <c r="R231" s="199"/>
      <c r="S231" s="203" t="str">
        <f>IF(R231="","",VLOOKUP(R231,健診コース・オプション検査・料金リスト!$E$2:$F$35,2,FALSE))</f>
        <v/>
      </c>
      <c r="T231" s="199"/>
      <c r="U231" s="203" t="str">
        <f>IF(T231="","",VLOOKUP(T231,健診コース・オプション検査・料金リスト!$E$2:$F$35,2,FALSE))</f>
        <v/>
      </c>
      <c r="V231" s="199"/>
      <c r="W231" s="203" t="str">
        <f>IF(V231="","",VLOOKUP(V231,健診コース・オプション検査・料金リスト!$E$2:$F$35,2,FALSE))</f>
        <v/>
      </c>
      <c r="X231" s="199"/>
      <c r="Y231" s="203" t="str">
        <f>IF(X231="","",VLOOKUP(X231,健診コース・オプション検査・料金リスト!$E$2:$F$35,2,FALSE))</f>
        <v/>
      </c>
      <c r="Z231" s="219"/>
    </row>
    <row r="232" spans="1:26" s="114" customFormat="1" ht="48" customHeight="1" thickBot="1" x14ac:dyDescent="0.45">
      <c r="A232" s="238"/>
      <c r="B232" s="212"/>
      <c r="C232" s="214"/>
      <c r="D232" s="216"/>
      <c r="E232" s="218"/>
      <c r="F232" s="207"/>
      <c r="G232" s="208"/>
      <c r="H232" s="192"/>
      <c r="I232" s="195"/>
      <c r="J232" s="196"/>
      <c r="K232" s="198"/>
      <c r="L232" s="200"/>
      <c r="M232" s="202"/>
      <c r="N232" s="200"/>
      <c r="O232" s="204"/>
      <c r="P232" s="200"/>
      <c r="Q232" s="204"/>
      <c r="R232" s="200"/>
      <c r="S232" s="204"/>
      <c r="T232" s="200"/>
      <c r="U232" s="204"/>
      <c r="V232" s="200"/>
      <c r="W232" s="204"/>
      <c r="X232" s="200"/>
      <c r="Y232" s="204"/>
      <c r="Z232" s="206"/>
    </row>
    <row r="233" spans="1:26" s="114" customFormat="1" ht="29.25" customHeight="1" x14ac:dyDescent="0.4">
      <c r="A233" s="237">
        <v>111</v>
      </c>
      <c r="B233" s="211"/>
      <c r="C233" s="213"/>
      <c r="D233" s="215"/>
      <c r="E233" s="217"/>
      <c r="F233" s="189"/>
      <c r="G233" s="190"/>
      <c r="H233" s="191"/>
      <c r="I233" s="193"/>
      <c r="J233" s="194"/>
      <c r="K233" s="197" t="str">
        <f t="shared" ref="K233" si="109">IF(I233="","",DATEDIF(I233,A$1,"y")+1)</f>
        <v/>
      </c>
      <c r="L233" s="199"/>
      <c r="M233" s="201" t="str">
        <f>IF(L233="","",VLOOKUP(L233,健診コース・オプション検査・料金リスト!$B$2:$C$18,2,FALSE))</f>
        <v/>
      </c>
      <c r="N233" s="199"/>
      <c r="O233" s="203" t="str">
        <f>IF(N233="","",VLOOKUP(N233,健診コース・オプション検査・料金リスト!$E$2:$F$35,2,FALSE))</f>
        <v/>
      </c>
      <c r="P233" s="199"/>
      <c r="Q233" s="203" t="str">
        <f>IF(P233="","",VLOOKUP(P233,健診コース・オプション検査・料金リスト!$E$2:$F$35,2,FALSE))</f>
        <v/>
      </c>
      <c r="R233" s="199"/>
      <c r="S233" s="203" t="str">
        <f>IF(R233="","",VLOOKUP(R233,健診コース・オプション検査・料金リスト!$E$2:$F$35,2,FALSE))</f>
        <v/>
      </c>
      <c r="T233" s="199"/>
      <c r="U233" s="203" t="str">
        <f>IF(T233="","",VLOOKUP(T233,健診コース・オプション検査・料金リスト!$E$2:$F$35,2,FALSE))</f>
        <v/>
      </c>
      <c r="V233" s="199"/>
      <c r="W233" s="203" t="str">
        <f>IF(V233="","",VLOOKUP(V233,健診コース・オプション検査・料金リスト!$E$2:$F$35,2,FALSE))</f>
        <v/>
      </c>
      <c r="X233" s="199"/>
      <c r="Y233" s="203" t="str">
        <f>IF(X233="","",VLOOKUP(X233,健診コース・オプション検査・料金リスト!$E$2:$F$35,2,FALSE))</f>
        <v/>
      </c>
      <c r="Z233" s="219"/>
    </row>
    <row r="234" spans="1:26" s="114" customFormat="1" ht="48" customHeight="1" thickBot="1" x14ac:dyDescent="0.45">
      <c r="A234" s="238"/>
      <c r="B234" s="212"/>
      <c r="C234" s="214"/>
      <c r="D234" s="216"/>
      <c r="E234" s="218"/>
      <c r="F234" s="207"/>
      <c r="G234" s="208"/>
      <c r="H234" s="192"/>
      <c r="I234" s="195"/>
      <c r="J234" s="196"/>
      <c r="K234" s="198"/>
      <c r="L234" s="200"/>
      <c r="M234" s="202"/>
      <c r="N234" s="200"/>
      <c r="O234" s="204"/>
      <c r="P234" s="200"/>
      <c r="Q234" s="204"/>
      <c r="R234" s="200"/>
      <c r="S234" s="204"/>
      <c r="T234" s="200"/>
      <c r="U234" s="204"/>
      <c r="V234" s="200"/>
      <c r="W234" s="204"/>
      <c r="X234" s="200"/>
      <c r="Y234" s="204"/>
      <c r="Z234" s="206"/>
    </row>
    <row r="235" spans="1:26" s="114" customFormat="1" ht="29.25" customHeight="1" x14ac:dyDescent="0.4">
      <c r="A235" s="237">
        <v>112</v>
      </c>
      <c r="B235" s="211"/>
      <c r="C235" s="213"/>
      <c r="D235" s="215"/>
      <c r="E235" s="217"/>
      <c r="F235" s="189"/>
      <c r="G235" s="190"/>
      <c r="H235" s="191"/>
      <c r="I235" s="193"/>
      <c r="J235" s="194"/>
      <c r="K235" s="197" t="str">
        <f t="shared" ref="K235" si="110">IF(I235="","",DATEDIF(I235,A$1,"y")+1)</f>
        <v/>
      </c>
      <c r="L235" s="199"/>
      <c r="M235" s="201" t="str">
        <f>IF(L235="","",VLOOKUP(L235,健診コース・オプション検査・料金リスト!$B$2:$C$18,2,FALSE))</f>
        <v/>
      </c>
      <c r="N235" s="199"/>
      <c r="O235" s="203" t="str">
        <f>IF(N235="","",VLOOKUP(N235,健診コース・オプション検査・料金リスト!$E$2:$F$35,2,FALSE))</f>
        <v/>
      </c>
      <c r="P235" s="199"/>
      <c r="Q235" s="203" t="str">
        <f>IF(P235="","",VLOOKUP(P235,健診コース・オプション検査・料金リスト!$E$2:$F$35,2,FALSE))</f>
        <v/>
      </c>
      <c r="R235" s="199"/>
      <c r="S235" s="203" t="str">
        <f>IF(R235="","",VLOOKUP(R235,健診コース・オプション検査・料金リスト!$E$2:$F$35,2,FALSE))</f>
        <v/>
      </c>
      <c r="T235" s="199"/>
      <c r="U235" s="203" t="str">
        <f>IF(T235="","",VLOOKUP(T235,健診コース・オプション検査・料金リスト!$E$2:$F$35,2,FALSE))</f>
        <v/>
      </c>
      <c r="V235" s="199"/>
      <c r="W235" s="203" t="str">
        <f>IF(V235="","",VLOOKUP(V235,健診コース・オプション検査・料金リスト!$E$2:$F$35,2,FALSE))</f>
        <v/>
      </c>
      <c r="X235" s="199"/>
      <c r="Y235" s="203" t="str">
        <f>IF(X235="","",VLOOKUP(X235,健診コース・オプション検査・料金リスト!$E$2:$F$35,2,FALSE))</f>
        <v/>
      </c>
      <c r="Z235" s="219"/>
    </row>
    <row r="236" spans="1:26" s="114" customFormat="1" ht="48" customHeight="1" thickBot="1" x14ac:dyDescent="0.45">
      <c r="A236" s="238"/>
      <c r="B236" s="212"/>
      <c r="C236" s="214"/>
      <c r="D236" s="216"/>
      <c r="E236" s="218"/>
      <c r="F236" s="207"/>
      <c r="G236" s="208"/>
      <c r="H236" s="192"/>
      <c r="I236" s="195"/>
      <c r="J236" s="196"/>
      <c r="K236" s="198"/>
      <c r="L236" s="200"/>
      <c r="M236" s="202"/>
      <c r="N236" s="200"/>
      <c r="O236" s="204"/>
      <c r="P236" s="200"/>
      <c r="Q236" s="204"/>
      <c r="R236" s="200"/>
      <c r="S236" s="204"/>
      <c r="T236" s="200"/>
      <c r="U236" s="204"/>
      <c r="V236" s="200"/>
      <c r="W236" s="204"/>
      <c r="X236" s="200"/>
      <c r="Y236" s="204"/>
      <c r="Z236" s="206"/>
    </row>
    <row r="237" spans="1:26" s="114" customFormat="1" ht="29.25" customHeight="1" x14ac:dyDescent="0.4">
      <c r="A237" s="237">
        <v>113</v>
      </c>
      <c r="B237" s="211"/>
      <c r="C237" s="213"/>
      <c r="D237" s="215"/>
      <c r="E237" s="217"/>
      <c r="F237" s="189"/>
      <c r="G237" s="190"/>
      <c r="H237" s="191"/>
      <c r="I237" s="193"/>
      <c r="J237" s="194"/>
      <c r="K237" s="197" t="str">
        <f t="shared" ref="K237" si="111">IF(I237="","",DATEDIF(I237,A$1,"y")+1)</f>
        <v/>
      </c>
      <c r="L237" s="199"/>
      <c r="M237" s="201" t="str">
        <f>IF(L237="","",VLOOKUP(L237,健診コース・オプション検査・料金リスト!$B$2:$C$18,2,FALSE))</f>
        <v/>
      </c>
      <c r="N237" s="199"/>
      <c r="O237" s="203" t="str">
        <f>IF(N237="","",VLOOKUP(N237,健診コース・オプション検査・料金リスト!$E$2:$F$35,2,FALSE))</f>
        <v/>
      </c>
      <c r="P237" s="199"/>
      <c r="Q237" s="203" t="str">
        <f>IF(P237="","",VLOOKUP(P237,健診コース・オプション検査・料金リスト!$E$2:$F$35,2,FALSE))</f>
        <v/>
      </c>
      <c r="R237" s="199"/>
      <c r="S237" s="203" t="str">
        <f>IF(R237="","",VLOOKUP(R237,健診コース・オプション検査・料金リスト!$E$2:$F$35,2,FALSE))</f>
        <v/>
      </c>
      <c r="T237" s="199"/>
      <c r="U237" s="203" t="str">
        <f>IF(T237="","",VLOOKUP(T237,健診コース・オプション検査・料金リスト!$E$2:$F$35,2,FALSE))</f>
        <v/>
      </c>
      <c r="V237" s="199"/>
      <c r="W237" s="203" t="str">
        <f>IF(V237="","",VLOOKUP(V237,健診コース・オプション検査・料金リスト!$E$2:$F$35,2,FALSE))</f>
        <v/>
      </c>
      <c r="X237" s="199"/>
      <c r="Y237" s="203" t="str">
        <f>IF(X237="","",VLOOKUP(X237,健診コース・オプション検査・料金リスト!$E$2:$F$35,2,FALSE))</f>
        <v/>
      </c>
      <c r="Z237" s="219"/>
    </row>
    <row r="238" spans="1:26" s="114" customFormat="1" ht="48" customHeight="1" thickBot="1" x14ac:dyDescent="0.45">
      <c r="A238" s="238"/>
      <c r="B238" s="212"/>
      <c r="C238" s="214"/>
      <c r="D238" s="216"/>
      <c r="E238" s="218"/>
      <c r="F238" s="207"/>
      <c r="G238" s="208"/>
      <c r="H238" s="192"/>
      <c r="I238" s="195"/>
      <c r="J238" s="196"/>
      <c r="K238" s="198"/>
      <c r="L238" s="200"/>
      <c r="M238" s="202"/>
      <c r="N238" s="200"/>
      <c r="O238" s="204"/>
      <c r="P238" s="200"/>
      <c r="Q238" s="204"/>
      <c r="R238" s="200"/>
      <c r="S238" s="204"/>
      <c r="T238" s="200"/>
      <c r="U238" s="204"/>
      <c r="V238" s="200"/>
      <c r="W238" s="204"/>
      <c r="X238" s="200"/>
      <c r="Y238" s="204"/>
      <c r="Z238" s="206"/>
    </row>
    <row r="239" spans="1:26" s="114" customFormat="1" ht="29.25" customHeight="1" x14ac:dyDescent="0.4">
      <c r="A239" s="237">
        <v>114</v>
      </c>
      <c r="B239" s="211"/>
      <c r="C239" s="213"/>
      <c r="D239" s="215"/>
      <c r="E239" s="217"/>
      <c r="F239" s="189"/>
      <c r="G239" s="190"/>
      <c r="H239" s="191"/>
      <c r="I239" s="193"/>
      <c r="J239" s="194"/>
      <c r="K239" s="197" t="str">
        <f t="shared" ref="K239" si="112">IF(I239="","",DATEDIF(I239,A$1,"y")+1)</f>
        <v/>
      </c>
      <c r="L239" s="199"/>
      <c r="M239" s="201" t="str">
        <f>IF(L239="","",VLOOKUP(L239,健診コース・オプション検査・料金リスト!$B$2:$C$18,2,FALSE))</f>
        <v/>
      </c>
      <c r="N239" s="199"/>
      <c r="O239" s="203" t="str">
        <f>IF(N239="","",VLOOKUP(N239,健診コース・オプション検査・料金リスト!$E$2:$F$35,2,FALSE))</f>
        <v/>
      </c>
      <c r="P239" s="199"/>
      <c r="Q239" s="203" t="str">
        <f>IF(P239="","",VLOOKUP(P239,健診コース・オプション検査・料金リスト!$E$2:$F$35,2,FALSE))</f>
        <v/>
      </c>
      <c r="R239" s="199"/>
      <c r="S239" s="203" t="str">
        <f>IF(R239="","",VLOOKUP(R239,健診コース・オプション検査・料金リスト!$E$2:$F$35,2,FALSE))</f>
        <v/>
      </c>
      <c r="T239" s="199"/>
      <c r="U239" s="203" t="str">
        <f>IF(T239="","",VLOOKUP(T239,健診コース・オプション検査・料金リスト!$E$2:$F$35,2,FALSE))</f>
        <v/>
      </c>
      <c r="V239" s="199"/>
      <c r="W239" s="203" t="str">
        <f>IF(V239="","",VLOOKUP(V239,健診コース・オプション検査・料金リスト!$E$2:$F$35,2,FALSE))</f>
        <v/>
      </c>
      <c r="X239" s="199"/>
      <c r="Y239" s="203" t="str">
        <f>IF(X239="","",VLOOKUP(X239,健診コース・オプション検査・料金リスト!$E$2:$F$35,2,FALSE))</f>
        <v/>
      </c>
      <c r="Z239" s="219"/>
    </row>
    <row r="240" spans="1:26" s="114" customFormat="1" ht="48" customHeight="1" thickBot="1" x14ac:dyDescent="0.45">
      <c r="A240" s="238"/>
      <c r="B240" s="212"/>
      <c r="C240" s="214"/>
      <c r="D240" s="216"/>
      <c r="E240" s="218"/>
      <c r="F240" s="207"/>
      <c r="G240" s="208"/>
      <c r="H240" s="192"/>
      <c r="I240" s="195"/>
      <c r="J240" s="196"/>
      <c r="K240" s="198"/>
      <c r="L240" s="200"/>
      <c r="M240" s="202"/>
      <c r="N240" s="200"/>
      <c r="O240" s="204"/>
      <c r="P240" s="200"/>
      <c r="Q240" s="204"/>
      <c r="R240" s="200"/>
      <c r="S240" s="204"/>
      <c r="T240" s="200"/>
      <c r="U240" s="204"/>
      <c r="V240" s="200"/>
      <c r="W240" s="204"/>
      <c r="X240" s="200"/>
      <c r="Y240" s="204"/>
      <c r="Z240" s="206"/>
    </row>
    <row r="241" spans="1:26" s="114" customFormat="1" ht="29.25" customHeight="1" x14ac:dyDescent="0.4">
      <c r="A241" s="237">
        <v>115</v>
      </c>
      <c r="B241" s="211"/>
      <c r="C241" s="213"/>
      <c r="D241" s="215"/>
      <c r="E241" s="217"/>
      <c r="F241" s="189"/>
      <c r="G241" s="190"/>
      <c r="H241" s="191"/>
      <c r="I241" s="193"/>
      <c r="J241" s="194"/>
      <c r="K241" s="197" t="str">
        <f t="shared" ref="K241" si="113">IF(I241="","",DATEDIF(I241,A$1,"y")+1)</f>
        <v/>
      </c>
      <c r="L241" s="199"/>
      <c r="M241" s="201" t="str">
        <f>IF(L241="","",VLOOKUP(L241,健診コース・オプション検査・料金リスト!$B$2:$C$18,2,FALSE))</f>
        <v/>
      </c>
      <c r="N241" s="199"/>
      <c r="O241" s="203" t="str">
        <f>IF(N241="","",VLOOKUP(N241,健診コース・オプション検査・料金リスト!$E$2:$F$35,2,FALSE))</f>
        <v/>
      </c>
      <c r="P241" s="199"/>
      <c r="Q241" s="203" t="str">
        <f>IF(P241="","",VLOOKUP(P241,健診コース・オプション検査・料金リスト!$E$2:$F$35,2,FALSE))</f>
        <v/>
      </c>
      <c r="R241" s="199"/>
      <c r="S241" s="203" t="str">
        <f>IF(R241="","",VLOOKUP(R241,健診コース・オプション検査・料金リスト!$E$2:$F$35,2,FALSE))</f>
        <v/>
      </c>
      <c r="T241" s="199"/>
      <c r="U241" s="203" t="str">
        <f>IF(T241="","",VLOOKUP(T241,健診コース・オプション検査・料金リスト!$E$2:$F$35,2,FALSE))</f>
        <v/>
      </c>
      <c r="V241" s="199"/>
      <c r="W241" s="203" t="str">
        <f>IF(V241="","",VLOOKUP(V241,健診コース・オプション検査・料金リスト!$E$2:$F$35,2,FALSE))</f>
        <v/>
      </c>
      <c r="X241" s="199"/>
      <c r="Y241" s="203" t="str">
        <f>IF(X241="","",VLOOKUP(X241,健診コース・オプション検査・料金リスト!$E$2:$F$35,2,FALSE))</f>
        <v/>
      </c>
      <c r="Z241" s="219"/>
    </row>
    <row r="242" spans="1:26" s="114" customFormat="1" ht="48" customHeight="1" thickBot="1" x14ac:dyDescent="0.45">
      <c r="A242" s="238"/>
      <c r="B242" s="212"/>
      <c r="C242" s="214"/>
      <c r="D242" s="216"/>
      <c r="E242" s="218"/>
      <c r="F242" s="207"/>
      <c r="G242" s="208"/>
      <c r="H242" s="192"/>
      <c r="I242" s="195"/>
      <c r="J242" s="196"/>
      <c r="K242" s="198"/>
      <c r="L242" s="200"/>
      <c r="M242" s="202"/>
      <c r="N242" s="200"/>
      <c r="O242" s="204"/>
      <c r="P242" s="200"/>
      <c r="Q242" s="204"/>
      <c r="R242" s="200"/>
      <c r="S242" s="204"/>
      <c r="T242" s="200"/>
      <c r="U242" s="204"/>
      <c r="V242" s="200"/>
      <c r="W242" s="204"/>
      <c r="X242" s="200"/>
      <c r="Y242" s="204"/>
      <c r="Z242" s="206"/>
    </row>
    <row r="243" spans="1:26" s="114" customFormat="1" ht="29.25" customHeight="1" x14ac:dyDescent="0.4">
      <c r="A243" s="237">
        <v>116</v>
      </c>
      <c r="B243" s="211"/>
      <c r="C243" s="213"/>
      <c r="D243" s="215"/>
      <c r="E243" s="217"/>
      <c r="F243" s="189"/>
      <c r="G243" s="190"/>
      <c r="H243" s="191"/>
      <c r="I243" s="193"/>
      <c r="J243" s="194"/>
      <c r="K243" s="197" t="str">
        <f t="shared" ref="K243" si="114">IF(I243="","",DATEDIF(I243,A$1,"y")+1)</f>
        <v/>
      </c>
      <c r="L243" s="199"/>
      <c r="M243" s="201" t="str">
        <f>IF(L243="","",VLOOKUP(L243,健診コース・オプション検査・料金リスト!$B$2:$C$18,2,FALSE))</f>
        <v/>
      </c>
      <c r="N243" s="199"/>
      <c r="O243" s="203" t="str">
        <f>IF(N243="","",VLOOKUP(N243,健診コース・オプション検査・料金リスト!$E$2:$F$35,2,FALSE))</f>
        <v/>
      </c>
      <c r="P243" s="199"/>
      <c r="Q243" s="203" t="str">
        <f>IF(P243="","",VLOOKUP(P243,健診コース・オプション検査・料金リスト!$E$2:$F$35,2,FALSE))</f>
        <v/>
      </c>
      <c r="R243" s="199"/>
      <c r="S243" s="203" t="str">
        <f>IF(R243="","",VLOOKUP(R243,健診コース・オプション検査・料金リスト!$E$2:$F$35,2,FALSE))</f>
        <v/>
      </c>
      <c r="T243" s="199"/>
      <c r="U243" s="203" t="str">
        <f>IF(T243="","",VLOOKUP(T243,健診コース・オプション検査・料金リスト!$E$2:$F$35,2,FALSE))</f>
        <v/>
      </c>
      <c r="V243" s="199"/>
      <c r="W243" s="203" t="str">
        <f>IF(V243="","",VLOOKUP(V243,健診コース・オプション検査・料金リスト!$E$2:$F$35,2,FALSE))</f>
        <v/>
      </c>
      <c r="X243" s="199"/>
      <c r="Y243" s="203" t="str">
        <f>IF(X243="","",VLOOKUP(X243,健診コース・オプション検査・料金リスト!$E$2:$F$35,2,FALSE))</f>
        <v/>
      </c>
      <c r="Z243" s="219"/>
    </row>
    <row r="244" spans="1:26" s="114" customFormat="1" ht="48" customHeight="1" thickBot="1" x14ac:dyDescent="0.45">
      <c r="A244" s="238"/>
      <c r="B244" s="212"/>
      <c r="C244" s="214"/>
      <c r="D244" s="216"/>
      <c r="E244" s="218"/>
      <c r="F244" s="207"/>
      <c r="G244" s="208"/>
      <c r="H244" s="192"/>
      <c r="I244" s="195"/>
      <c r="J244" s="196"/>
      <c r="K244" s="198"/>
      <c r="L244" s="200"/>
      <c r="M244" s="202"/>
      <c r="N244" s="200"/>
      <c r="O244" s="204"/>
      <c r="P244" s="200"/>
      <c r="Q244" s="204"/>
      <c r="R244" s="200"/>
      <c r="S244" s="204"/>
      <c r="T244" s="200"/>
      <c r="U244" s="204"/>
      <c r="V244" s="200"/>
      <c r="W244" s="204"/>
      <c r="X244" s="200"/>
      <c r="Y244" s="204"/>
      <c r="Z244" s="206"/>
    </row>
    <row r="245" spans="1:26" s="114" customFormat="1" ht="29.25" customHeight="1" x14ac:dyDescent="0.4">
      <c r="A245" s="237">
        <v>117</v>
      </c>
      <c r="B245" s="211"/>
      <c r="C245" s="213"/>
      <c r="D245" s="215"/>
      <c r="E245" s="217"/>
      <c r="F245" s="189"/>
      <c r="G245" s="190"/>
      <c r="H245" s="191"/>
      <c r="I245" s="193"/>
      <c r="J245" s="194"/>
      <c r="K245" s="197" t="str">
        <f t="shared" ref="K245" si="115">IF(I245="","",DATEDIF(I245,A$1,"y")+1)</f>
        <v/>
      </c>
      <c r="L245" s="199"/>
      <c r="M245" s="201" t="str">
        <f>IF(L245="","",VLOOKUP(L245,健診コース・オプション検査・料金リスト!$B$2:$C$18,2,FALSE))</f>
        <v/>
      </c>
      <c r="N245" s="199"/>
      <c r="O245" s="203" t="str">
        <f>IF(N245="","",VLOOKUP(N245,健診コース・オプション検査・料金リスト!$E$2:$F$35,2,FALSE))</f>
        <v/>
      </c>
      <c r="P245" s="199"/>
      <c r="Q245" s="203" t="str">
        <f>IF(P245="","",VLOOKUP(P245,健診コース・オプション検査・料金リスト!$E$2:$F$35,2,FALSE))</f>
        <v/>
      </c>
      <c r="R245" s="199"/>
      <c r="S245" s="203" t="str">
        <f>IF(R245="","",VLOOKUP(R245,健診コース・オプション検査・料金リスト!$E$2:$F$35,2,FALSE))</f>
        <v/>
      </c>
      <c r="T245" s="199"/>
      <c r="U245" s="203" t="str">
        <f>IF(T245="","",VLOOKUP(T245,健診コース・オプション検査・料金リスト!$E$2:$F$35,2,FALSE))</f>
        <v/>
      </c>
      <c r="V245" s="199"/>
      <c r="W245" s="203" t="str">
        <f>IF(V245="","",VLOOKUP(V245,健診コース・オプション検査・料金リスト!$E$2:$F$35,2,FALSE))</f>
        <v/>
      </c>
      <c r="X245" s="199"/>
      <c r="Y245" s="203" t="str">
        <f>IF(X245="","",VLOOKUP(X245,健診コース・オプション検査・料金リスト!$E$2:$F$35,2,FALSE))</f>
        <v/>
      </c>
      <c r="Z245" s="219"/>
    </row>
    <row r="246" spans="1:26" s="114" customFormat="1" ht="48" customHeight="1" thickBot="1" x14ac:dyDescent="0.45">
      <c r="A246" s="238"/>
      <c r="B246" s="212"/>
      <c r="C246" s="214"/>
      <c r="D246" s="216"/>
      <c r="E246" s="218"/>
      <c r="F246" s="207"/>
      <c r="G246" s="208"/>
      <c r="H246" s="192"/>
      <c r="I246" s="195"/>
      <c r="J246" s="196"/>
      <c r="K246" s="198"/>
      <c r="L246" s="200"/>
      <c r="M246" s="202"/>
      <c r="N246" s="200"/>
      <c r="O246" s="204"/>
      <c r="P246" s="200"/>
      <c r="Q246" s="204"/>
      <c r="R246" s="200"/>
      <c r="S246" s="204"/>
      <c r="T246" s="200"/>
      <c r="U246" s="204"/>
      <c r="V246" s="200"/>
      <c r="W246" s="204"/>
      <c r="X246" s="200"/>
      <c r="Y246" s="204"/>
      <c r="Z246" s="206"/>
    </row>
    <row r="247" spans="1:26" s="114" customFormat="1" ht="29.25" customHeight="1" x14ac:dyDescent="0.4">
      <c r="A247" s="237">
        <v>118</v>
      </c>
      <c r="B247" s="211"/>
      <c r="C247" s="213"/>
      <c r="D247" s="215"/>
      <c r="E247" s="217"/>
      <c r="F247" s="189"/>
      <c r="G247" s="190"/>
      <c r="H247" s="191"/>
      <c r="I247" s="193"/>
      <c r="J247" s="194"/>
      <c r="K247" s="197" t="str">
        <f t="shared" ref="K247" si="116">IF(I247="","",DATEDIF(I247,A$1,"y")+1)</f>
        <v/>
      </c>
      <c r="L247" s="199"/>
      <c r="M247" s="201" t="str">
        <f>IF(L247="","",VLOOKUP(L247,健診コース・オプション検査・料金リスト!$B$2:$C$18,2,FALSE))</f>
        <v/>
      </c>
      <c r="N247" s="199"/>
      <c r="O247" s="203" t="str">
        <f>IF(N247="","",VLOOKUP(N247,健診コース・オプション検査・料金リスト!$E$2:$F$35,2,FALSE))</f>
        <v/>
      </c>
      <c r="P247" s="199"/>
      <c r="Q247" s="203" t="str">
        <f>IF(P247="","",VLOOKUP(P247,健診コース・オプション検査・料金リスト!$E$2:$F$35,2,FALSE))</f>
        <v/>
      </c>
      <c r="R247" s="199"/>
      <c r="S247" s="203" t="str">
        <f>IF(R247="","",VLOOKUP(R247,健診コース・オプション検査・料金リスト!$E$2:$F$35,2,FALSE))</f>
        <v/>
      </c>
      <c r="T247" s="199"/>
      <c r="U247" s="203" t="str">
        <f>IF(T247="","",VLOOKUP(T247,健診コース・オプション検査・料金リスト!$E$2:$F$35,2,FALSE))</f>
        <v/>
      </c>
      <c r="V247" s="199"/>
      <c r="W247" s="203" t="str">
        <f>IF(V247="","",VLOOKUP(V247,健診コース・オプション検査・料金リスト!$E$2:$F$35,2,FALSE))</f>
        <v/>
      </c>
      <c r="X247" s="199"/>
      <c r="Y247" s="203" t="str">
        <f>IF(X247="","",VLOOKUP(X247,健診コース・オプション検査・料金リスト!$E$2:$F$35,2,FALSE))</f>
        <v/>
      </c>
      <c r="Z247" s="219"/>
    </row>
    <row r="248" spans="1:26" s="114" customFormat="1" ht="48" customHeight="1" thickBot="1" x14ac:dyDescent="0.45">
      <c r="A248" s="238"/>
      <c r="B248" s="212"/>
      <c r="C248" s="214"/>
      <c r="D248" s="216"/>
      <c r="E248" s="218"/>
      <c r="F248" s="207"/>
      <c r="G248" s="208"/>
      <c r="H248" s="192"/>
      <c r="I248" s="195"/>
      <c r="J248" s="196"/>
      <c r="K248" s="198"/>
      <c r="L248" s="200"/>
      <c r="M248" s="202"/>
      <c r="N248" s="200"/>
      <c r="O248" s="204"/>
      <c r="P248" s="200"/>
      <c r="Q248" s="204"/>
      <c r="R248" s="200"/>
      <c r="S248" s="204"/>
      <c r="T248" s="200"/>
      <c r="U248" s="204"/>
      <c r="V248" s="200"/>
      <c r="W248" s="204"/>
      <c r="X248" s="200"/>
      <c r="Y248" s="204"/>
      <c r="Z248" s="206"/>
    </row>
    <row r="249" spans="1:26" s="114" customFormat="1" ht="29.25" customHeight="1" x14ac:dyDescent="0.4">
      <c r="A249" s="237">
        <v>119</v>
      </c>
      <c r="B249" s="211"/>
      <c r="C249" s="213"/>
      <c r="D249" s="215"/>
      <c r="E249" s="217"/>
      <c r="F249" s="189"/>
      <c r="G249" s="190"/>
      <c r="H249" s="191"/>
      <c r="I249" s="193"/>
      <c r="J249" s="194"/>
      <c r="K249" s="197" t="str">
        <f t="shared" ref="K249" si="117">IF(I249="","",DATEDIF(I249,A$1,"y")+1)</f>
        <v/>
      </c>
      <c r="L249" s="199"/>
      <c r="M249" s="201" t="str">
        <f>IF(L249="","",VLOOKUP(L249,健診コース・オプション検査・料金リスト!$B$2:$C$18,2,FALSE))</f>
        <v/>
      </c>
      <c r="N249" s="199"/>
      <c r="O249" s="203" t="str">
        <f>IF(N249="","",VLOOKUP(N249,健診コース・オプション検査・料金リスト!$E$2:$F$35,2,FALSE))</f>
        <v/>
      </c>
      <c r="P249" s="199"/>
      <c r="Q249" s="203" t="str">
        <f>IF(P249="","",VLOOKUP(P249,健診コース・オプション検査・料金リスト!$E$2:$F$35,2,FALSE))</f>
        <v/>
      </c>
      <c r="R249" s="199"/>
      <c r="S249" s="203" t="str">
        <f>IF(R249="","",VLOOKUP(R249,健診コース・オプション検査・料金リスト!$E$2:$F$35,2,FALSE))</f>
        <v/>
      </c>
      <c r="T249" s="199"/>
      <c r="U249" s="203" t="str">
        <f>IF(T249="","",VLOOKUP(T249,健診コース・オプション検査・料金リスト!$E$2:$F$35,2,FALSE))</f>
        <v/>
      </c>
      <c r="V249" s="199"/>
      <c r="W249" s="203" t="str">
        <f>IF(V249="","",VLOOKUP(V249,健診コース・オプション検査・料金リスト!$E$2:$F$35,2,FALSE))</f>
        <v/>
      </c>
      <c r="X249" s="199"/>
      <c r="Y249" s="203" t="str">
        <f>IF(X249="","",VLOOKUP(X249,健診コース・オプション検査・料金リスト!$E$2:$F$35,2,FALSE))</f>
        <v/>
      </c>
      <c r="Z249" s="219"/>
    </row>
    <row r="250" spans="1:26" s="114" customFormat="1" ht="48" customHeight="1" thickBot="1" x14ac:dyDescent="0.45">
      <c r="A250" s="238"/>
      <c r="B250" s="212"/>
      <c r="C250" s="214"/>
      <c r="D250" s="216"/>
      <c r="E250" s="218"/>
      <c r="F250" s="207"/>
      <c r="G250" s="208"/>
      <c r="H250" s="192"/>
      <c r="I250" s="195"/>
      <c r="J250" s="196"/>
      <c r="K250" s="198"/>
      <c r="L250" s="200"/>
      <c r="M250" s="202"/>
      <c r="N250" s="200"/>
      <c r="O250" s="204"/>
      <c r="P250" s="200"/>
      <c r="Q250" s="204"/>
      <c r="R250" s="200"/>
      <c r="S250" s="204"/>
      <c r="T250" s="200"/>
      <c r="U250" s="204"/>
      <c r="V250" s="200"/>
      <c r="W250" s="204"/>
      <c r="X250" s="200"/>
      <c r="Y250" s="204"/>
      <c r="Z250" s="206"/>
    </row>
    <row r="251" spans="1:26" s="114" customFormat="1" ht="29.25" customHeight="1" x14ac:dyDescent="0.4">
      <c r="A251" s="237">
        <v>120</v>
      </c>
      <c r="B251" s="211"/>
      <c r="C251" s="213"/>
      <c r="D251" s="215"/>
      <c r="E251" s="217"/>
      <c r="F251" s="189"/>
      <c r="G251" s="190"/>
      <c r="H251" s="191"/>
      <c r="I251" s="193"/>
      <c r="J251" s="194"/>
      <c r="K251" s="197" t="str">
        <f t="shared" ref="K251" si="118">IF(I251="","",DATEDIF(I251,A$1,"y")+1)</f>
        <v/>
      </c>
      <c r="L251" s="199"/>
      <c r="M251" s="201" t="str">
        <f>IF(L251="","",VLOOKUP(L251,健診コース・オプション検査・料金リスト!$B$2:$C$18,2,FALSE))</f>
        <v/>
      </c>
      <c r="N251" s="199"/>
      <c r="O251" s="203" t="str">
        <f>IF(N251="","",VLOOKUP(N251,健診コース・オプション検査・料金リスト!$E$2:$F$35,2,FALSE))</f>
        <v/>
      </c>
      <c r="P251" s="199"/>
      <c r="Q251" s="203" t="str">
        <f>IF(P251="","",VLOOKUP(P251,健診コース・オプション検査・料金リスト!$E$2:$F$35,2,FALSE))</f>
        <v/>
      </c>
      <c r="R251" s="199"/>
      <c r="S251" s="203" t="str">
        <f>IF(R251="","",VLOOKUP(R251,健診コース・オプション検査・料金リスト!$E$2:$F$35,2,FALSE))</f>
        <v/>
      </c>
      <c r="T251" s="199"/>
      <c r="U251" s="203" t="str">
        <f>IF(T251="","",VLOOKUP(T251,健診コース・オプション検査・料金リスト!$E$2:$F$35,2,FALSE))</f>
        <v/>
      </c>
      <c r="V251" s="199"/>
      <c r="W251" s="203" t="str">
        <f>IF(V251="","",VLOOKUP(V251,健診コース・オプション検査・料金リスト!$E$2:$F$35,2,FALSE))</f>
        <v/>
      </c>
      <c r="X251" s="199"/>
      <c r="Y251" s="203" t="str">
        <f>IF(X251="","",VLOOKUP(X251,健診コース・オプション検査・料金リスト!$E$2:$F$35,2,FALSE))</f>
        <v/>
      </c>
      <c r="Z251" s="219"/>
    </row>
    <row r="252" spans="1:26" s="114" customFormat="1" ht="48" customHeight="1" thickBot="1" x14ac:dyDescent="0.45">
      <c r="A252" s="238"/>
      <c r="B252" s="212"/>
      <c r="C252" s="214"/>
      <c r="D252" s="216"/>
      <c r="E252" s="218"/>
      <c r="F252" s="207"/>
      <c r="G252" s="208"/>
      <c r="H252" s="192"/>
      <c r="I252" s="195"/>
      <c r="J252" s="196"/>
      <c r="K252" s="198"/>
      <c r="L252" s="200"/>
      <c r="M252" s="202"/>
      <c r="N252" s="200"/>
      <c r="O252" s="204"/>
      <c r="P252" s="200"/>
      <c r="Q252" s="204"/>
      <c r="R252" s="200"/>
      <c r="S252" s="204"/>
      <c r="T252" s="200"/>
      <c r="U252" s="204"/>
      <c r="V252" s="200"/>
      <c r="W252" s="204"/>
      <c r="X252" s="200"/>
      <c r="Y252" s="204"/>
      <c r="Z252" s="206"/>
    </row>
    <row r="253" spans="1:26" s="114" customFormat="1" ht="29.25" customHeight="1" x14ac:dyDescent="0.4">
      <c r="A253" s="237">
        <v>121</v>
      </c>
      <c r="B253" s="211"/>
      <c r="C253" s="213"/>
      <c r="D253" s="215"/>
      <c r="E253" s="217"/>
      <c r="F253" s="189"/>
      <c r="G253" s="190"/>
      <c r="H253" s="191"/>
      <c r="I253" s="193"/>
      <c r="J253" s="194"/>
      <c r="K253" s="197" t="str">
        <f t="shared" ref="K253" si="119">IF(I253="","",DATEDIF(I253,A$1,"y")+1)</f>
        <v/>
      </c>
      <c r="L253" s="199"/>
      <c r="M253" s="201" t="str">
        <f>IF(L253="","",VLOOKUP(L253,健診コース・オプション検査・料金リスト!$B$2:$C$18,2,FALSE))</f>
        <v/>
      </c>
      <c r="N253" s="199"/>
      <c r="O253" s="203" t="str">
        <f>IF(N253="","",VLOOKUP(N253,健診コース・オプション検査・料金リスト!$E$2:$F$35,2,FALSE))</f>
        <v/>
      </c>
      <c r="P253" s="199"/>
      <c r="Q253" s="203" t="str">
        <f>IF(P253="","",VLOOKUP(P253,健診コース・オプション検査・料金リスト!$E$2:$F$35,2,FALSE))</f>
        <v/>
      </c>
      <c r="R253" s="199"/>
      <c r="S253" s="203" t="str">
        <f>IF(R253="","",VLOOKUP(R253,健診コース・オプション検査・料金リスト!$E$2:$F$35,2,FALSE))</f>
        <v/>
      </c>
      <c r="T253" s="199"/>
      <c r="U253" s="203" t="str">
        <f>IF(T253="","",VLOOKUP(T253,健診コース・オプション検査・料金リスト!$E$2:$F$35,2,FALSE))</f>
        <v/>
      </c>
      <c r="V253" s="199"/>
      <c r="W253" s="203" t="str">
        <f>IF(V253="","",VLOOKUP(V253,健診コース・オプション検査・料金リスト!$E$2:$F$35,2,FALSE))</f>
        <v/>
      </c>
      <c r="X253" s="199"/>
      <c r="Y253" s="203" t="str">
        <f>IF(X253="","",VLOOKUP(X253,健診コース・オプション検査・料金リスト!$E$2:$F$35,2,FALSE))</f>
        <v/>
      </c>
      <c r="Z253" s="219"/>
    </row>
    <row r="254" spans="1:26" s="114" customFormat="1" ht="48" customHeight="1" thickBot="1" x14ac:dyDescent="0.45">
      <c r="A254" s="238"/>
      <c r="B254" s="212"/>
      <c r="C254" s="214"/>
      <c r="D254" s="216"/>
      <c r="E254" s="218"/>
      <c r="F254" s="207"/>
      <c r="G254" s="208"/>
      <c r="H254" s="192"/>
      <c r="I254" s="195"/>
      <c r="J254" s="196"/>
      <c r="K254" s="198"/>
      <c r="L254" s="200"/>
      <c r="M254" s="202"/>
      <c r="N254" s="200"/>
      <c r="O254" s="204"/>
      <c r="P254" s="200"/>
      <c r="Q254" s="204"/>
      <c r="R254" s="200"/>
      <c r="S254" s="204"/>
      <c r="T254" s="200"/>
      <c r="U254" s="204"/>
      <c r="V254" s="200"/>
      <c r="W254" s="204"/>
      <c r="X254" s="200"/>
      <c r="Y254" s="204"/>
      <c r="Z254" s="206"/>
    </row>
    <row r="255" spans="1:26" s="114" customFormat="1" ht="29.25" customHeight="1" x14ac:dyDescent="0.4">
      <c r="A255" s="237">
        <v>122</v>
      </c>
      <c r="B255" s="211"/>
      <c r="C255" s="213"/>
      <c r="D255" s="215"/>
      <c r="E255" s="217"/>
      <c r="F255" s="189"/>
      <c r="G255" s="190"/>
      <c r="H255" s="191"/>
      <c r="I255" s="193"/>
      <c r="J255" s="194"/>
      <c r="K255" s="197" t="str">
        <f t="shared" ref="K255" si="120">IF(I255="","",DATEDIF(I255,A$1,"y")+1)</f>
        <v/>
      </c>
      <c r="L255" s="199"/>
      <c r="M255" s="201" t="str">
        <f>IF(L255="","",VLOOKUP(L255,健診コース・オプション検査・料金リスト!$B$2:$C$18,2,FALSE))</f>
        <v/>
      </c>
      <c r="N255" s="199"/>
      <c r="O255" s="203" t="str">
        <f>IF(N255="","",VLOOKUP(N255,健診コース・オプション検査・料金リスト!$E$2:$F$35,2,FALSE))</f>
        <v/>
      </c>
      <c r="P255" s="199"/>
      <c r="Q255" s="203" t="str">
        <f>IF(P255="","",VLOOKUP(P255,健診コース・オプション検査・料金リスト!$E$2:$F$35,2,FALSE))</f>
        <v/>
      </c>
      <c r="R255" s="199"/>
      <c r="S255" s="203" t="str">
        <f>IF(R255="","",VLOOKUP(R255,健診コース・オプション検査・料金リスト!$E$2:$F$35,2,FALSE))</f>
        <v/>
      </c>
      <c r="T255" s="199"/>
      <c r="U255" s="203" t="str">
        <f>IF(T255="","",VLOOKUP(T255,健診コース・オプション検査・料金リスト!$E$2:$F$35,2,FALSE))</f>
        <v/>
      </c>
      <c r="V255" s="199"/>
      <c r="W255" s="203" t="str">
        <f>IF(V255="","",VLOOKUP(V255,健診コース・オプション検査・料金リスト!$E$2:$F$35,2,FALSE))</f>
        <v/>
      </c>
      <c r="X255" s="199"/>
      <c r="Y255" s="203" t="str">
        <f>IF(X255="","",VLOOKUP(X255,健診コース・オプション検査・料金リスト!$E$2:$F$35,2,FALSE))</f>
        <v/>
      </c>
      <c r="Z255" s="219"/>
    </row>
    <row r="256" spans="1:26" s="114" customFormat="1" ht="48" customHeight="1" thickBot="1" x14ac:dyDescent="0.45">
      <c r="A256" s="238"/>
      <c r="B256" s="212"/>
      <c r="C256" s="214"/>
      <c r="D256" s="216"/>
      <c r="E256" s="218"/>
      <c r="F256" s="207"/>
      <c r="G256" s="208"/>
      <c r="H256" s="192"/>
      <c r="I256" s="195"/>
      <c r="J256" s="196"/>
      <c r="K256" s="198"/>
      <c r="L256" s="200"/>
      <c r="M256" s="202"/>
      <c r="N256" s="200"/>
      <c r="O256" s="204"/>
      <c r="P256" s="200"/>
      <c r="Q256" s="204"/>
      <c r="R256" s="200"/>
      <c r="S256" s="204"/>
      <c r="T256" s="200"/>
      <c r="U256" s="204"/>
      <c r="V256" s="200"/>
      <c r="W256" s="204"/>
      <c r="X256" s="200"/>
      <c r="Y256" s="204"/>
      <c r="Z256" s="206"/>
    </row>
    <row r="257" spans="1:26" s="114" customFormat="1" ht="29.25" customHeight="1" x14ac:dyDescent="0.4">
      <c r="A257" s="237">
        <v>123</v>
      </c>
      <c r="B257" s="211"/>
      <c r="C257" s="213"/>
      <c r="D257" s="215"/>
      <c r="E257" s="217"/>
      <c r="F257" s="189"/>
      <c r="G257" s="190"/>
      <c r="H257" s="191"/>
      <c r="I257" s="193"/>
      <c r="J257" s="194"/>
      <c r="K257" s="197" t="str">
        <f t="shared" ref="K257" si="121">IF(I257="","",DATEDIF(I257,A$1,"y")+1)</f>
        <v/>
      </c>
      <c r="L257" s="199"/>
      <c r="M257" s="201" t="str">
        <f>IF(L257="","",VLOOKUP(L257,健診コース・オプション検査・料金リスト!$B$2:$C$18,2,FALSE))</f>
        <v/>
      </c>
      <c r="N257" s="199"/>
      <c r="O257" s="203" t="str">
        <f>IF(N257="","",VLOOKUP(N257,健診コース・オプション検査・料金リスト!$E$2:$F$35,2,FALSE))</f>
        <v/>
      </c>
      <c r="P257" s="199"/>
      <c r="Q257" s="203" t="str">
        <f>IF(P257="","",VLOOKUP(P257,健診コース・オプション検査・料金リスト!$E$2:$F$35,2,FALSE))</f>
        <v/>
      </c>
      <c r="R257" s="199"/>
      <c r="S257" s="203" t="str">
        <f>IF(R257="","",VLOOKUP(R257,健診コース・オプション検査・料金リスト!$E$2:$F$35,2,FALSE))</f>
        <v/>
      </c>
      <c r="T257" s="199"/>
      <c r="U257" s="203" t="str">
        <f>IF(T257="","",VLOOKUP(T257,健診コース・オプション検査・料金リスト!$E$2:$F$35,2,FALSE))</f>
        <v/>
      </c>
      <c r="V257" s="199"/>
      <c r="W257" s="203" t="str">
        <f>IF(V257="","",VLOOKUP(V257,健診コース・オプション検査・料金リスト!$E$2:$F$35,2,FALSE))</f>
        <v/>
      </c>
      <c r="X257" s="199"/>
      <c r="Y257" s="203" t="str">
        <f>IF(X257="","",VLOOKUP(X257,健診コース・オプション検査・料金リスト!$E$2:$F$35,2,FALSE))</f>
        <v/>
      </c>
      <c r="Z257" s="219"/>
    </row>
    <row r="258" spans="1:26" s="114" customFormat="1" ht="48" customHeight="1" thickBot="1" x14ac:dyDescent="0.45">
      <c r="A258" s="238"/>
      <c r="B258" s="212"/>
      <c r="C258" s="214"/>
      <c r="D258" s="216"/>
      <c r="E258" s="218"/>
      <c r="F258" s="207"/>
      <c r="G258" s="208"/>
      <c r="H258" s="192"/>
      <c r="I258" s="195"/>
      <c r="J258" s="196"/>
      <c r="K258" s="198"/>
      <c r="L258" s="200"/>
      <c r="M258" s="202"/>
      <c r="N258" s="200"/>
      <c r="O258" s="204"/>
      <c r="P258" s="200"/>
      <c r="Q258" s="204"/>
      <c r="R258" s="200"/>
      <c r="S258" s="204"/>
      <c r="T258" s="200"/>
      <c r="U258" s="204"/>
      <c r="V258" s="200"/>
      <c r="W258" s="204"/>
      <c r="X258" s="200"/>
      <c r="Y258" s="204"/>
      <c r="Z258" s="206"/>
    </row>
    <row r="259" spans="1:26" s="114" customFormat="1" ht="29.25" customHeight="1" x14ac:dyDescent="0.4">
      <c r="A259" s="237">
        <v>124</v>
      </c>
      <c r="B259" s="211"/>
      <c r="C259" s="213"/>
      <c r="D259" s="215"/>
      <c r="E259" s="217"/>
      <c r="F259" s="189"/>
      <c r="G259" s="190"/>
      <c r="H259" s="191"/>
      <c r="I259" s="193"/>
      <c r="J259" s="194"/>
      <c r="K259" s="197" t="str">
        <f t="shared" ref="K259" si="122">IF(I259="","",DATEDIF(I259,A$1,"y")+1)</f>
        <v/>
      </c>
      <c r="L259" s="199"/>
      <c r="M259" s="201" t="str">
        <f>IF(L259="","",VLOOKUP(L259,健診コース・オプション検査・料金リスト!$B$2:$C$18,2,FALSE))</f>
        <v/>
      </c>
      <c r="N259" s="199"/>
      <c r="O259" s="203" t="str">
        <f>IF(N259="","",VLOOKUP(N259,健診コース・オプション検査・料金リスト!$E$2:$F$35,2,FALSE))</f>
        <v/>
      </c>
      <c r="P259" s="199"/>
      <c r="Q259" s="203" t="str">
        <f>IF(P259="","",VLOOKUP(P259,健診コース・オプション検査・料金リスト!$E$2:$F$35,2,FALSE))</f>
        <v/>
      </c>
      <c r="R259" s="199"/>
      <c r="S259" s="203" t="str">
        <f>IF(R259="","",VLOOKUP(R259,健診コース・オプション検査・料金リスト!$E$2:$F$35,2,FALSE))</f>
        <v/>
      </c>
      <c r="T259" s="199"/>
      <c r="U259" s="203" t="str">
        <f>IF(T259="","",VLOOKUP(T259,健診コース・オプション検査・料金リスト!$E$2:$F$35,2,FALSE))</f>
        <v/>
      </c>
      <c r="V259" s="199"/>
      <c r="W259" s="203" t="str">
        <f>IF(V259="","",VLOOKUP(V259,健診コース・オプション検査・料金リスト!$E$2:$F$35,2,FALSE))</f>
        <v/>
      </c>
      <c r="X259" s="199"/>
      <c r="Y259" s="203" t="str">
        <f>IF(X259="","",VLOOKUP(X259,健診コース・オプション検査・料金リスト!$E$2:$F$35,2,FALSE))</f>
        <v/>
      </c>
      <c r="Z259" s="219"/>
    </row>
    <row r="260" spans="1:26" s="114" customFormat="1" ht="48" customHeight="1" thickBot="1" x14ac:dyDescent="0.45">
      <c r="A260" s="238"/>
      <c r="B260" s="212"/>
      <c r="C260" s="214"/>
      <c r="D260" s="216"/>
      <c r="E260" s="218"/>
      <c r="F260" s="207"/>
      <c r="G260" s="208"/>
      <c r="H260" s="192"/>
      <c r="I260" s="195"/>
      <c r="J260" s="196"/>
      <c r="K260" s="198"/>
      <c r="L260" s="200"/>
      <c r="M260" s="202"/>
      <c r="N260" s="200"/>
      <c r="O260" s="204"/>
      <c r="P260" s="200"/>
      <c r="Q260" s="204"/>
      <c r="R260" s="200"/>
      <c r="S260" s="204"/>
      <c r="T260" s="200"/>
      <c r="U260" s="204"/>
      <c r="V260" s="200"/>
      <c r="W260" s="204"/>
      <c r="X260" s="200"/>
      <c r="Y260" s="204"/>
      <c r="Z260" s="206"/>
    </row>
    <row r="261" spans="1:26" s="114" customFormat="1" ht="29.25" customHeight="1" x14ac:dyDescent="0.4">
      <c r="A261" s="237">
        <v>125</v>
      </c>
      <c r="B261" s="211"/>
      <c r="C261" s="213"/>
      <c r="D261" s="215"/>
      <c r="E261" s="217"/>
      <c r="F261" s="189"/>
      <c r="G261" s="190"/>
      <c r="H261" s="191"/>
      <c r="I261" s="193"/>
      <c r="J261" s="194"/>
      <c r="K261" s="197" t="str">
        <f t="shared" ref="K261" si="123">IF(I261="","",DATEDIF(I261,A$1,"y")+1)</f>
        <v/>
      </c>
      <c r="L261" s="199"/>
      <c r="M261" s="201" t="str">
        <f>IF(L261="","",VLOOKUP(L261,健診コース・オプション検査・料金リスト!$B$2:$C$18,2,FALSE))</f>
        <v/>
      </c>
      <c r="N261" s="199"/>
      <c r="O261" s="203" t="str">
        <f>IF(N261="","",VLOOKUP(N261,健診コース・オプション検査・料金リスト!$E$2:$F$35,2,FALSE))</f>
        <v/>
      </c>
      <c r="P261" s="199"/>
      <c r="Q261" s="203" t="str">
        <f>IF(P261="","",VLOOKUP(P261,健診コース・オプション検査・料金リスト!$E$2:$F$35,2,FALSE))</f>
        <v/>
      </c>
      <c r="R261" s="199"/>
      <c r="S261" s="203" t="str">
        <f>IF(R261="","",VLOOKUP(R261,健診コース・オプション検査・料金リスト!$E$2:$F$35,2,FALSE))</f>
        <v/>
      </c>
      <c r="T261" s="199"/>
      <c r="U261" s="203" t="str">
        <f>IF(T261="","",VLOOKUP(T261,健診コース・オプション検査・料金リスト!$E$2:$F$35,2,FALSE))</f>
        <v/>
      </c>
      <c r="V261" s="199"/>
      <c r="W261" s="203" t="str">
        <f>IF(V261="","",VLOOKUP(V261,健診コース・オプション検査・料金リスト!$E$2:$F$35,2,FALSE))</f>
        <v/>
      </c>
      <c r="X261" s="199"/>
      <c r="Y261" s="203" t="str">
        <f>IF(X261="","",VLOOKUP(X261,健診コース・オプション検査・料金リスト!$E$2:$F$35,2,FALSE))</f>
        <v/>
      </c>
      <c r="Z261" s="219"/>
    </row>
    <row r="262" spans="1:26" s="114" customFormat="1" ht="48" customHeight="1" thickBot="1" x14ac:dyDescent="0.45">
      <c r="A262" s="238"/>
      <c r="B262" s="212"/>
      <c r="C262" s="214"/>
      <c r="D262" s="216"/>
      <c r="E262" s="218"/>
      <c r="F262" s="207"/>
      <c r="G262" s="208"/>
      <c r="H262" s="192"/>
      <c r="I262" s="195"/>
      <c r="J262" s="196"/>
      <c r="K262" s="198"/>
      <c r="L262" s="200"/>
      <c r="M262" s="202"/>
      <c r="N262" s="200"/>
      <c r="O262" s="204"/>
      <c r="P262" s="200"/>
      <c r="Q262" s="204"/>
      <c r="R262" s="200"/>
      <c r="S262" s="204"/>
      <c r="T262" s="200"/>
      <c r="U262" s="204"/>
      <c r="V262" s="200"/>
      <c r="W262" s="204"/>
      <c r="X262" s="200"/>
      <c r="Y262" s="204"/>
      <c r="Z262" s="206"/>
    </row>
    <row r="263" spans="1:26" s="114" customFormat="1" ht="29.25" customHeight="1" x14ac:dyDescent="0.4">
      <c r="A263" s="237">
        <v>126</v>
      </c>
      <c r="B263" s="211"/>
      <c r="C263" s="213"/>
      <c r="D263" s="215"/>
      <c r="E263" s="217"/>
      <c r="F263" s="189"/>
      <c r="G263" s="190"/>
      <c r="H263" s="191"/>
      <c r="I263" s="193"/>
      <c r="J263" s="194"/>
      <c r="K263" s="197" t="str">
        <f t="shared" ref="K263" si="124">IF(I263="","",DATEDIF(I263,A$1,"y")+1)</f>
        <v/>
      </c>
      <c r="L263" s="199"/>
      <c r="M263" s="201" t="str">
        <f>IF(L263="","",VLOOKUP(L263,健診コース・オプション検査・料金リスト!$B$2:$C$18,2,FALSE))</f>
        <v/>
      </c>
      <c r="N263" s="199"/>
      <c r="O263" s="203" t="str">
        <f>IF(N263="","",VLOOKUP(N263,健診コース・オプション検査・料金リスト!$E$2:$F$35,2,FALSE))</f>
        <v/>
      </c>
      <c r="P263" s="199"/>
      <c r="Q263" s="203" t="str">
        <f>IF(P263="","",VLOOKUP(P263,健診コース・オプション検査・料金リスト!$E$2:$F$35,2,FALSE))</f>
        <v/>
      </c>
      <c r="R263" s="199"/>
      <c r="S263" s="203" t="str">
        <f>IF(R263="","",VLOOKUP(R263,健診コース・オプション検査・料金リスト!$E$2:$F$35,2,FALSE))</f>
        <v/>
      </c>
      <c r="T263" s="199"/>
      <c r="U263" s="203" t="str">
        <f>IF(T263="","",VLOOKUP(T263,健診コース・オプション検査・料金リスト!$E$2:$F$35,2,FALSE))</f>
        <v/>
      </c>
      <c r="V263" s="199"/>
      <c r="W263" s="203" t="str">
        <f>IF(V263="","",VLOOKUP(V263,健診コース・オプション検査・料金リスト!$E$2:$F$35,2,FALSE))</f>
        <v/>
      </c>
      <c r="X263" s="199"/>
      <c r="Y263" s="203" t="str">
        <f>IF(X263="","",VLOOKUP(X263,健診コース・オプション検査・料金リスト!$E$2:$F$35,2,FALSE))</f>
        <v/>
      </c>
      <c r="Z263" s="219"/>
    </row>
    <row r="264" spans="1:26" s="114" customFormat="1" ht="48" customHeight="1" thickBot="1" x14ac:dyDescent="0.45">
      <c r="A264" s="238"/>
      <c r="B264" s="212"/>
      <c r="C264" s="214"/>
      <c r="D264" s="216"/>
      <c r="E264" s="218"/>
      <c r="F264" s="207"/>
      <c r="G264" s="208"/>
      <c r="H264" s="192"/>
      <c r="I264" s="195"/>
      <c r="J264" s="196"/>
      <c r="K264" s="198"/>
      <c r="L264" s="200"/>
      <c r="M264" s="202"/>
      <c r="N264" s="200"/>
      <c r="O264" s="204"/>
      <c r="P264" s="200"/>
      <c r="Q264" s="204"/>
      <c r="R264" s="200"/>
      <c r="S264" s="204"/>
      <c r="T264" s="200"/>
      <c r="U264" s="204"/>
      <c r="V264" s="200"/>
      <c r="W264" s="204"/>
      <c r="X264" s="200"/>
      <c r="Y264" s="204"/>
      <c r="Z264" s="206"/>
    </row>
    <row r="265" spans="1:26" s="114" customFormat="1" ht="29.25" customHeight="1" x14ac:dyDescent="0.4">
      <c r="A265" s="237">
        <v>127</v>
      </c>
      <c r="B265" s="211"/>
      <c r="C265" s="213"/>
      <c r="D265" s="215"/>
      <c r="E265" s="217"/>
      <c r="F265" s="189"/>
      <c r="G265" s="190"/>
      <c r="H265" s="191"/>
      <c r="I265" s="193"/>
      <c r="J265" s="194"/>
      <c r="K265" s="220" t="str">
        <f t="shared" ref="K265" si="125">IF(I265="","",DATEDIF(I265,A$1,"y")+1)</f>
        <v/>
      </c>
      <c r="L265" s="199"/>
      <c r="M265" s="201" t="str">
        <f>IF(L265="","",VLOOKUP(L265,健診コース・オプション検査・料金リスト!$B$2:$C$18,2,FALSE))</f>
        <v/>
      </c>
      <c r="N265" s="199"/>
      <c r="O265" s="203" t="str">
        <f>IF(N265="","",VLOOKUP(N265,健診コース・オプション検査・料金リスト!$E$2:$F$35,2,FALSE))</f>
        <v/>
      </c>
      <c r="P265" s="199"/>
      <c r="Q265" s="203" t="str">
        <f>IF(P265="","",VLOOKUP(P265,健診コース・オプション検査・料金リスト!$E$2:$F$35,2,FALSE))</f>
        <v/>
      </c>
      <c r="R265" s="199"/>
      <c r="S265" s="203" t="str">
        <f>IF(R265="","",VLOOKUP(R265,健診コース・オプション検査・料金リスト!$E$2:$F$35,2,FALSE))</f>
        <v/>
      </c>
      <c r="T265" s="199"/>
      <c r="U265" s="203" t="str">
        <f>IF(T265="","",VLOOKUP(T265,健診コース・オプション検査・料金リスト!$E$2:$F$35,2,FALSE))</f>
        <v/>
      </c>
      <c r="V265" s="199"/>
      <c r="W265" s="203" t="str">
        <f>IF(V265="","",VLOOKUP(V265,健診コース・オプション検査・料金リスト!$E$2:$F$35,2,FALSE))</f>
        <v/>
      </c>
      <c r="X265" s="199"/>
      <c r="Y265" s="203" t="str">
        <f>IF(X265="","",VLOOKUP(X265,健診コース・オプション検査・料金リスト!$E$2:$F$35,2,FALSE))</f>
        <v/>
      </c>
      <c r="Z265" s="219"/>
    </row>
    <row r="266" spans="1:26" s="114" customFormat="1" ht="48" customHeight="1" thickBot="1" x14ac:dyDescent="0.45">
      <c r="A266" s="238"/>
      <c r="B266" s="212"/>
      <c r="C266" s="214"/>
      <c r="D266" s="216"/>
      <c r="E266" s="218"/>
      <c r="F266" s="207"/>
      <c r="G266" s="208"/>
      <c r="H266" s="192"/>
      <c r="I266" s="195"/>
      <c r="J266" s="196"/>
      <c r="K266" s="198"/>
      <c r="L266" s="200"/>
      <c r="M266" s="202"/>
      <c r="N266" s="200"/>
      <c r="O266" s="204"/>
      <c r="P266" s="200"/>
      <c r="Q266" s="204"/>
      <c r="R266" s="200"/>
      <c r="S266" s="204"/>
      <c r="T266" s="200"/>
      <c r="U266" s="204"/>
      <c r="V266" s="200"/>
      <c r="W266" s="204"/>
      <c r="X266" s="200"/>
      <c r="Y266" s="204"/>
      <c r="Z266" s="206"/>
    </row>
    <row r="267" spans="1:26" s="114" customFormat="1" ht="29.25" customHeight="1" x14ac:dyDescent="0.4">
      <c r="A267" s="237">
        <v>128</v>
      </c>
      <c r="B267" s="211"/>
      <c r="C267" s="213"/>
      <c r="D267" s="215"/>
      <c r="E267" s="217"/>
      <c r="F267" s="189"/>
      <c r="G267" s="190"/>
      <c r="H267" s="191"/>
      <c r="I267" s="193"/>
      <c r="J267" s="194"/>
      <c r="K267" s="197" t="str">
        <f t="shared" ref="K267" si="126">IF(I267="","",DATEDIF(I267,A$1,"y")+1)</f>
        <v/>
      </c>
      <c r="L267" s="199"/>
      <c r="M267" s="201" t="str">
        <f>IF(L267="","",VLOOKUP(L267,健診コース・オプション検査・料金リスト!$B$2:$C$18,2,FALSE))</f>
        <v/>
      </c>
      <c r="N267" s="199"/>
      <c r="O267" s="203" t="str">
        <f>IF(N267="","",VLOOKUP(N267,健診コース・オプション検査・料金リスト!$E$2:$F$35,2,FALSE))</f>
        <v/>
      </c>
      <c r="P267" s="199"/>
      <c r="Q267" s="203" t="str">
        <f>IF(P267="","",VLOOKUP(P267,健診コース・オプション検査・料金リスト!$E$2:$F$35,2,FALSE))</f>
        <v/>
      </c>
      <c r="R267" s="199"/>
      <c r="S267" s="203" t="str">
        <f>IF(R267="","",VLOOKUP(R267,健診コース・オプション検査・料金リスト!$E$2:$F$35,2,FALSE))</f>
        <v/>
      </c>
      <c r="T267" s="199"/>
      <c r="U267" s="203" t="str">
        <f>IF(T267="","",VLOOKUP(T267,健診コース・オプション検査・料金リスト!$E$2:$F$35,2,FALSE))</f>
        <v/>
      </c>
      <c r="V267" s="199"/>
      <c r="W267" s="203" t="str">
        <f>IF(V267="","",VLOOKUP(V267,健診コース・オプション検査・料金リスト!$E$2:$F$35,2,FALSE))</f>
        <v/>
      </c>
      <c r="X267" s="199"/>
      <c r="Y267" s="203" t="str">
        <f>IF(X267="","",VLOOKUP(X267,健診コース・オプション検査・料金リスト!$E$2:$F$35,2,FALSE))</f>
        <v/>
      </c>
      <c r="Z267" s="219"/>
    </row>
    <row r="268" spans="1:26" s="114" customFormat="1" ht="48" customHeight="1" thickBot="1" x14ac:dyDescent="0.45">
      <c r="A268" s="238"/>
      <c r="B268" s="212"/>
      <c r="C268" s="214"/>
      <c r="D268" s="216"/>
      <c r="E268" s="218"/>
      <c r="F268" s="207"/>
      <c r="G268" s="208"/>
      <c r="H268" s="192"/>
      <c r="I268" s="195"/>
      <c r="J268" s="196"/>
      <c r="K268" s="198"/>
      <c r="L268" s="200"/>
      <c r="M268" s="202"/>
      <c r="N268" s="200"/>
      <c r="O268" s="204"/>
      <c r="P268" s="200"/>
      <c r="Q268" s="204"/>
      <c r="R268" s="200"/>
      <c r="S268" s="204"/>
      <c r="T268" s="200"/>
      <c r="U268" s="204"/>
      <c r="V268" s="200"/>
      <c r="W268" s="204"/>
      <c r="X268" s="200"/>
      <c r="Y268" s="204"/>
      <c r="Z268" s="206"/>
    </row>
    <row r="269" spans="1:26" s="114" customFormat="1" ht="29.25" customHeight="1" x14ac:dyDescent="0.4">
      <c r="A269" s="237">
        <v>129</v>
      </c>
      <c r="B269" s="211"/>
      <c r="C269" s="213"/>
      <c r="D269" s="215"/>
      <c r="E269" s="217"/>
      <c r="F269" s="189"/>
      <c r="G269" s="190"/>
      <c r="H269" s="191"/>
      <c r="I269" s="193"/>
      <c r="J269" s="194"/>
      <c r="K269" s="197" t="str">
        <f t="shared" ref="K269" si="127">IF(I269="","",DATEDIF(I269,A$1,"y")+1)</f>
        <v/>
      </c>
      <c r="L269" s="199"/>
      <c r="M269" s="201" t="str">
        <f>IF(L269="","",VLOOKUP(L269,健診コース・オプション検査・料金リスト!$B$2:$C$18,2,FALSE))</f>
        <v/>
      </c>
      <c r="N269" s="199"/>
      <c r="O269" s="203" t="str">
        <f>IF(N269="","",VLOOKUP(N269,健診コース・オプション検査・料金リスト!$E$2:$F$35,2,FALSE))</f>
        <v/>
      </c>
      <c r="P269" s="199"/>
      <c r="Q269" s="203" t="str">
        <f>IF(P269="","",VLOOKUP(P269,健診コース・オプション検査・料金リスト!$E$2:$F$35,2,FALSE))</f>
        <v/>
      </c>
      <c r="R269" s="199"/>
      <c r="S269" s="203" t="str">
        <f>IF(R269="","",VLOOKUP(R269,健診コース・オプション検査・料金リスト!$E$2:$F$35,2,FALSE))</f>
        <v/>
      </c>
      <c r="T269" s="199"/>
      <c r="U269" s="203" t="str">
        <f>IF(T269="","",VLOOKUP(T269,健診コース・オプション検査・料金リスト!$E$2:$F$35,2,FALSE))</f>
        <v/>
      </c>
      <c r="V269" s="199"/>
      <c r="W269" s="203" t="str">
        <f>IF(V269="","",VLOOKUP(V269,健診コース・オプション検査・料金リスト!$E$2:$F$35,2,FALSE))</f>
        <v/>
      </c>
      <c r="X269" s="199"/>
      <c r="Y269" s="203" t="str">
        <f>IF(X269="","",VLOOKUP(X269,健診コース・オプション検査・料金リスト!$E$2:$F$35,2,FALSE))</f>
        <v/>
      </c>
      <c r="Z269" s="219"/>
    </row>
    <row r="270" spans="1:26" s="114" customFormat="1" ht="48" customHeight="1" thickBot="1" x14ac:dyDescent="0.45">
      <c r="A270" s="238"/>
      <c r="B270" s="212"/>
      <c r="C270" s="214"/>
      <c r="D270" s="216"/>
      <c r="E270" s="218"/>
      <c r="F270" s="207"/>
      <c r="G270" s="208"/>
      <c r="H270" s="192"/>
      <c r="I270" s="195"/>
      <c r="J270" s="196"/>
      <c r="K270" s="198"/>
      <c r="L270" s="200"/>
      <c r="M270" s="202"/>
      <c r="N270" s="200"/>
      <c r="O270" s="204"/>
      <c r="P270" s="200"/>
      <c r="Q270" s="204"/>
      <c r="R270" s="200"/>
      <c r="S270" s="204"/>
      <c r="T270" s="200"/>
      <c r="U270" s="204"/>
      <c r="V270" s="200"/>
      <c r="W270" s="204"/>
      <c r="X270" s="200"/>
      <c r="Y270" s="204"/>
      <c r="Z270" s="206"/>
    </row>
    <row r="271" spans="1:26" s="114" customFormat="1" ht="29.25" customHeight="1" x14ac:dyDescent="0.4">
      <c r="A271" s="237">
        <v>130</v>
      </c>
      <c r="B271" s="211"/>
      <c r="C271" s="213"/>
      <c r="D271" s="215"/>
      <c r="E271" s="217"/>
      <c r="F271" s="189"/>
      <c r="G271" s="190"/>
      <c r="H271" s="191"/>
      <c r="I271" s="193"/>
      <c r="J271" s="194"/>
      <c r="K271" s="197" t="str">
        <f t="shared" ref="K271" si="128">IF(I271="","",DATEDIF(I271,A$1,"y")+1)</f>
        <v/>
      </c>
      <c r="L271" s="199"/>
      <c r="M271" s="201" t="str">
        <f>IF(L271="","",VLOOKUP(L271,健診コース・オプション検査・料金リスト!$B$2:$C$18,2,FALSE))</f>
        <v/>
      </c>
      <c r="N271" s="199"/>
      <c r="O271" s="203" t="str">
        <f>IF(N271="","",VLOOKUP(N271,健診コース・オプション検査・料金リスト!$E$2:$F$35,2,FALSE))</f>
        <v/>
      </c>
      <c r="P271" s="199"/>
      <c r="Q271" s="203" t="str">
        <f>IF(P271="","",VLOOKUP(P271,健診コース・オプション検査・料金リスト!$E$2:$F$35,2,FALSE))</f>
        <v/>
      </c>
      <c r="R271" s="199"/>
      <c r="S271" s="203" t="str">
        <f>IF(R271="","",VLOOKUP(R271,健診コース・オプション検査・料金リスト!$E$2:$F$35,2,FALSE))</f>
        <v/>
      </c>
      <c r="T271" s="199"/>
      <c r="U271" s="203" t="str">
        <f>IF(T271="","",VLOOKUP(T271,健診コース・オプション検査・料金リスト!$E$2:$F$35,2,FALSE))</f>
        <v/>
      </c>
      <c r="V271" s="199"/>
      <c r="W271" s="203" t="str">
        <f>IF(V271="","",VLOOKUP(V271,健診コース・オプション検査・料金リスト!$E$2:$F$35,2,FALSE))</f>
        <v/>
      </c>
      <c r="X271" s="199"/>
      <c r="Y271" s="203" t="str">
        <f>IF(X271="","",VLOOKUP(X271,健診コース・オプション検査・料金リスト!$E$2:$F$35,2,FALSE))</f>
        <v/>
      </c>
      <c r="Z271" s="219"/>
    </row>
    <row r="272" spans="1:26" s="114" customFormat="1" ht="48" customHeight="1" thickBot="1" x14ac:dyDescent="0.45">
      <c r="A272" s="238"/>
      <c r="B272" s="212"/>
      <c r="C272" s="214"/>
      <c r="D272" s="216"/>
      <c r="E272" s="218"/>
      <c r="F272" s="207"/>
      <c r="G272" s="208"/>
      <c r="H272" s="192"/>
      <c r="I272" s="195"/>
      <c r="J272" s="196"/>
      <c r="K272" s="198"/>
      <c r="L272" s="200"/>
      <c r="M272" s="202"/>
      <c r="N272" s="200"/>
      <c r="O272" s="204"/>
      <c r="P272" s="200"/>
      <c r="Q272" s="204"/>
      <c r="R272" s="200"/>
      <c r="S272" s="204"/>
      <c r="T272" s="200"/>
      <c r="U272" s="204"/>
      <c r="V272" s="200"/>
      <c r="W272" s="204"/>
      <c r="X272" s="200"/>
      <c r="Y272" s="204"/>
      <c r="Z272" s="206"/>
    </row>
    <row r="273" spans="1:26" s="114" customFormat="1" ht="29.25" customHeight="1" x14ac:dyDescent="0.4">
      <c r="A273" s="237">
        <v>131</v>
      </c>
      <c r="B273" s="211"/>
      <c r="C273" s="213"/>
      <c r="D273" s="215"/>
      <c r="E273" s="217"/>
      <c r="F273" s="189"/>
      <c r="G273" s="190"/>
      <c r="H273" s="191"/>
      <c r="I273" s="193"/>
      <c r="J273" s="194"/>
      <c r="K273" s="197" t="str">
        <f t="shared" ref="K273" si="129">IF(I273="","",DATEDIF(I273,A$1,"y")+1)</f>
        <v/>
      </c>
      <c r="L273" s="199"/>
      <c r="M273" s="201" t="str">
        <f>IF(L273="","",VLOOKUP(L273,健診コース・オプション検査・料金リスト!$B$2:$C$18,2,FALSE))</f>
        <v/>
      </c>
      <c r="N273" s="199"/>
      <c r="O273" s="203" t="str">
        <f>IF(N273="","",VLOOKUP(N273,健診コース・オプション検査・料金リスト!$E$2:$F$35,2,FALSE))</f>
        <v/>
      </c>
      <c r="P273" s="199"/>
      <c r="Q273" s="203" t="str">
        <f>IF(P273="","",VLOOKUP(P273,健診コース・オプション検査・料金リスト!$E$2:$F$35,2,FALSE))</f>
        <v/>
      </c>
      <c r="R273" s="199"/>
      <c r="S273" s="203" t="str">
        <f>IF(R273="","",VLOOKUP(R273,健診コース・オプション検査・料金リスト!$E$2:$F$35,2,FALSE))</f>
        <v/>
      </c>
      <c r="T273" s="199"/>
      <c r="U273" s="203" t="str">
        <f>IF(T273="","",VLOOKUP(T273,健診コース・オプション検査・料金リスト!$E$2:$F$35,2,FALSE))</f>
        <v/>
      </c>
      <c r="V273" s="199"/>
      <c r="W273" s="203" t="str">
        <f>IF(V273="","",VLOOKUP(V273,健診コース・オプション検査・料金リスト!$E$2:$F$35,2,FALSE))</f>
        <v/>
      </c>
      <c r="X273" s="199"/>
      <c r="Y273" s="203" t="str">
        <f>IF(X273="","",VLOOKUP(X273,健診コース・オプション検査・料金リスト!$E$2:$F$35,2,FALSE))</f>
        <v/>
      </c>
      <c r="Z273" s="219"/>
    </row>
    <row r="274" spans="1:26" s="114" customFormat="1" ht="48" customHeight="1" thickBot="1" x14ac:dyDescent="0.45">
      <c r="A274" s="238"/>
      <c r="B274" s="212"/>
      <c r="C274" s="214"/>
      <c r="D274" s="216"/>
      <c r="E274" s="218"/>
      <c r="F274" s="207"/>
      <c r="G274" s="208"/>
      <c r="H274" s="192"/>
      <c r="I274" s="195"/>
      <c r="J274" s="196"/>
      <c r="K274" s="198"/>
      <c r="L274" s="200"/>
      <c r="M274" s="202"/>
      <c r="N274" s="200"/>
      <c r="O274" s="204"/>
      <c r="P274" s="200"/>
      <c r="Q274" s="204"/>
      <c r="R274" s="200"/>
      <c r="S274" s="204"/>
      <c r="T274" s="200"/>
      <c r="U274" s="204"/>
      <c r="V274" s="200"/>
      <c r="W274" s="204"/>
      <c r="X274" s="200"/>
      <c r="Y274" s="204"/>
      <c r="Z274" s="206"/>
    </row>
    <row r="275" spans="1:26" s="114" customFormat="1" ht="29.25" customHeight="1" x14ac:dyDescent="0.4">
      <c r="A275" s="237">
        <v>132</v>
      </c>
      <c r="B275" s="211"/>
      <c r="C275" s="213"/>
      <c r="D275" s="215"/>
      <c r="E275" s="217"/>
      <c r="F275" s="189"/>
      <c r="G275" s="190"/>
      <c r="H275" s="191"/>
      <c r="I275" s="193"/>
      <c r="J275" s="194"/>
      <c r="K275" s="197" t="str">
        <f t="shared" ref="K275" si="130">IF(I275="","",DATEDIF(I275,A$1,"y")+1)</f>
        <v/>
      </c>
      <c r="L275" s="199"/>
      <c r="M275" s="201" t="str">
        <f>IF(L275="","",VLOOKUP(L275,健診コース・オプション検査・料金リスト!$B$2:$C$18,2,FALSE))</f>
        <v/>
      </c>
      <c r="N275" s="199"/>
      <c r="O275" s="203" t="str">
        <f>IF(N275="","",VLOOKUP(N275,健診コース・オプション検査・料金リスト!$E$2:$F$35,2,FALSE))</f>
        <v/>
      </c>
      <c r="P275" s="199"/>
      <c r="Q275" s="203" t="str">
        <f>IF(P275="","",VLOOKUP(P275,健診コース・オプション検査・料金リスト!$E$2:$F$35,2,FALSE))</f>
        <v/>
      </c>
      <c r="R275" s="199"/>
      <c r="S275" s="203" t="str">
        <f>IF(R275="","",VLOOKUP(R275,健診コース・オプション検査・料金リスト!$E$2:$F$35,2,FALSE))</f>
        <v/>
      </c>
      <c r="T275" s="199"/>
      <c r="U275" s="203" t="str">
        <f>IF(T275="","",VLOOKUP(T275,健診コース・オプション検査・料金リスト!$E$2:$F$35,2,FALSE))</f>
        <v/>
      </c>
      <c r="V275" s="199"/>
      <c r="W275" s="203" t="str">
        <f>IF(V275="","",VLOOKUP(V275,健診コース・オプション検査・料金リスト!$E$2:$F$35,2,FALSE))</f>
        <v/>
      </c>
      <c r="X275" s="199"/>
      <c r="Y275" s="203" t="str">
        <f>IF(X275="","",VLOOKUP(X275,健診コース・オプション検査・料金リスト!$E$2:$F$35,2,FALSE))</f>
        <v/>
      </c>
      <c r="Z275" s="219"/>
    </row>
    <row r="276" spans="1:26" s="114" customFormat="1" ht="48" customHeight="1" thickBot="1" x14ac:dyDescent="0.45">
      <c r="A276" s="238"/>
      <c r="B276" s="212"/>
      <c r="C276" s="214"/>
      <c r="D276" s="216"/>
      <c r="E276" s="218"/>
      <c r="F276" s="207"/>
      <c r="G276" s="208"/>
      <c r="H276" s="192"/>
      <c r="I276" s="195"/>
      <c r="J276" s="196"/>
      <c r="K276" s="198"/>
      <c r="L276" s="200"/>
      <c r="M276" s="202"/>
      <c r="N276" s="200"/>
      <c r="O276" s="204"/>
      <c r="P276" s="200"/>
      <c r="Q276" s="204"/>
      <c r="R276" s="200"/>
      <c r="S276" s="204"/>
      <c r="T276" s="200"/>
      <c r="U276" s="204"/>
      <c r="V276" s="200"/>
      <c r="W276" s="204"/>
      <c r="X276" s="200"/>
      <c r="Y276" s="204"/>
      <c r="Z276" s="206"/>
    </row>
    <row r="277" spans="1:26" s="114" customFormat="1" ht="29.25" customHeight="1" x14ac:dyDescent="0.4">
      <c r="A277" s="237">
        <v>133</v>
      </c>
      <c r="B277" s="211"/>
      <c r="C277" s="213"/>
      <c r="D277" s="215"/>
      <c r="E277" s="217"/>
      <c r="F277" s="189"/>
      <c r="G277" s="190"/>
      <c r="H277" s="191"/>
      <c r="I277" s="193"/>
      <c r="J277" s="194"/>
      <c r="K277" s="197" t="str">
        <f t="shared" ref="K277" si="131">IF(I277="","",DATEDIF(I277,A$1,"y")+1)</f>
        <v/>
      </c>
      <c r="L277" s="199"/>
      <c r="M277" s="201" t="str">
        <f>IF(L277="","",VLOOKUP(L277,健診コース・オプション検査・料金リスト!$B$2:$C$18,2,FALSE))</f>
        <v/>
      </c>
      <c r="N277" s="199"/>
      <c r="O277" s="203" t="str">
        <f>IF(N277="","",VLOOKUP(N277,健診コース・オプション検査・料金リスト!$E$2:$F$35,2,FALSE))</f>
        <v/>
      </c>
      <c r="P277" s="199"/>
      <c r="Q277" s="203" t="str">
        <f>IF(P277="","",VLOOKUP(P277,健診コース・オプション検査・料金リスト!$E$2:$F$35,2,FALSE))</f>
        <v/>
      </c>
      <c r="R277" s="199"/>
      <c r="S277" s="203" t="str">
        <f>IF(R277="","",VLOOKUP(R277,健診コース・オプション検査・料金リスト!$E$2:$F$35,2,FALSE))</f>
        <v/>
      </c>
      <c r="T277" s="199"/>
      <c r="U277" s="203" t="str">
        <f>IF(T277="","",VLOOKUP(T277,健診コース・オプション検査・料金リスト!$E$2:$F$35,2,FALSE))</f>
        <v/>
      </c>
      <c r="V277" s="199"/>
      <c r="W277" s="203" t="str">
        <f>IF(V277="","",VLOOKUP(V277,健診コース・オプション検査・料金リスト!$E$2:$F$35,2,FALSE))</f>
        <v/>
      </c>
      <c r="X277" s="199"/>
      <c r="Y277" s="203" t="str">
        <f>IF(X277="","",VLOOKUP(X277,健診コース・オプション検査・料金リスト!$E$2:$F$35,2,FALSE))</f>
        <v/>
      </c>
      <c r="Z277" s="219"/>
    </row>
    <row r="278" spans="1:26" s="114" customFormat="1" ht="48" customHeight="1" thickBot="1" x14ac:dyDescent="0.45">
      <c r="A278" s="238"/>
      <c r="B278" s="212"/>
      <c r="C278" s="214"/>
      <c r="D278" s="216"/>
      <c r="E278" s="218"/>
      <c r="F278" s="207"/>
      <c r="G278" s="208"/>
      <c r="H278" s="192"/>
      <c r="I278" s="195"/>
      <c r="J278" s="196"/>
      <c r="K278" s="198"/>
      <c r="L278" s="200"/>
      <c r="M278" s="202"/>
      <c r="N278" s="200"/>
      <c r="O278" s="204"/>
      <c r="P278" s="200"/>
      <c r="Q278" s="204"/>
      <c r="R278" s="200"/>
      <c r="S278" s="204"/>
      <c r="T278" s="200"/>
      <c r="U278" s="204"/>
      <c r="V278" s="200"/>
      <c r="W278" s="204"/>
      <c r="X278" s="200"/>
      <c r="Y278" s="204"/>
      <c r="Z278" s="206"/>
    </row>
    <row r="279" spans="1:26" s="114" customFormat="1" ht="29.25" customHeight="1" x14ac:dyDescent="0.4">
      <c r="A279" s="237">
        <v>134</v>
      </c>
      <c r="B279" s="211"/>
      <c r="C279" s="213"/>
      <c r="D279" s="215"/>
      <c r="E279" s="217"/>
      <c r="F279" s="189"/>
      <c r="G279" s="190"/>
      <c r="H279" s="191"/>
      <c r="I279" s="193"/>
      <c r="J279" s="194"/>
      <c r="K279" s="197" t="str">
        <f t="shared" ref="K279" si="132">IF(I279="","",DATEDIF(I279,A$1,"y")+1)</f>
        <v/>
      </c>
      <c r="L279" s="199"/>
      <c r="M279" s="201" t="str">
        <f>IF(L279="","",VLOOKUP(L279,健診コース・オプション検査・料金リスト!$B$2:$C$18,2,FALSE))</f>
        <v/>
      </c>
      <c r="N279" s="199"/>
      <c r="O279" s="203" t="str">
        <f>IF(N279="","",VLOOKUP(N279,健診コース・オプション検査・料金リスト!$E$2:$F$35,2,FALSE))</f>
        <v/>
      </c>
      <c r="P279" s="199"/>
      <c r="Q279" s="203" t="str">
        <f>IF(P279="","",VLOOKUP(P279,健診コース・オプション検査・料金リスト!$E$2:$F$35,2,FALSE))</f>
        <v/>
      </c>
      <c r="R279" s="199"/>
      <c r="S279" s="203" t="str">
        <f>IF(R279="","",VLOOKUP(R279,健診コース・オプション検査・料金リスト!$E$2:$F$35,2,FALSE))</f>
        <v/>
      </c>
      <c r="T279" s="199"/>
      <c r="U279" s="203" t="str">
        <f>IF(T279="","",VLOOKUP(T279,健診コース・オプション検査・料金リスト!$E$2:$F$35,2,FALSE))</f>
        <v/>
      </c>
      <c r="V279" s="199"/>
      <c r="W279" s="203" t="str">
        <f>IF(V279="","",VLOOKUP(V279,健診コース・オプション検査・料金リスト!$E$2:$F$35,2,FALSE))</f>
        <v/>
      </c>
      <c r="X279" s="199"/>
      <c r="Y279" s="203" t="str">
        <f>IF(X279="","",VLOOKUP(X279,健診コース・オプション検査・料金リスト!$E$2:$F$35,2,FALSE))</f>
        <v/>
      </c>
      <c r="Z279" s="219"/>
    </row>
    <row r="280" spans="1:26" s="114" customFormat="1" ht="48" customHeight="1" thickBot="1" x14ac:dyDescent="0.45">
      <c r="A280" s="238"/>
      <c r="B280" s="212"/>
      <c r="C280" s="214"/>
      <c r="D280" s="216"/>
      <c r="E280" s="218"/>
      <c r="F280" s="207"/>
      <c r="G280" s="208"/>
      <c r="H280" s="192"/>
      <c r="I280" s="195"/>
      <c r="J280" s="196"/>
      <c r="K280" s="198"/>
      <c r="L280" s="200"/>
      <c r="M280" s="202"/>
      <c r="N280" s="200"/>
      <c r="O280" s="204"/>
      <c r="P280" s="200"/>
      <c r="Q280" s="204"/>
      <c r="R280" s="200"/>
      <c r="S280" s="204"/>
      <c r="T280" s="200"/>
      <c r="U280" s="204"/>
      <c r="V280" s="200"/>
      <c r="W280" s="204"/>
      <c r="X280" s="200"/>
      <c r="Y280" s="204"/>
      <c r="Z280" s="206"/>
    </row>
    <row r="281" spans="1:26" s="114" customFormat="1" ht="29.25" customHeight="1" x14ac:dyDescent="0.4">
      <c r="A281" s="237">
        <v>135</v>
      </c>
      <c r="B281" s="211"/>
      <c r="C281" s="213"/>
      <c r="D281" s="215"/>
      <c r="E281" s="217"/>
      <c r="F281" s="189"/>
      <c r="G281" s="190"/>
      <c r="H281" s="191"/>
      <c r="I281" s="193"/>
      <c r="J281" s="194"/>
      <c r="K281" s="197" t="str">
        <f t="shared" ref="K281" si="133">IF(I281="","",DATEDIF(I281,A$1,"y")+1)</f>
        <v/>
      </c>
      <c r="L281" s="199"/>
      <c r="M281" s="201" t="str">
        <f>IF(L281="","",VLOOKUP(L281,健診コース・オプション検査・料金リスト!$B$2:$C$18,2,FALSE))</f>
        <v/>
      </c>
      <c r="N281" s="199"/>
      <c r="O281" s="203" t="str">
        <f>IF(N281="","",VLOOKUP(N281,健診コース・オプション検査・料金リスト!$E$2:$F$35,2,FALSE))</f>
        <v/>
      </c>
      <c r="P281" s="199"/>
      <c r="Q281" s="203" t="str">
        <f>IF(P281="","",VLOOKUP(P281,健診コース・オプション検査・料金リスト!$E$2:$F$35,2,FALSE))</f>
        <v/>
      </c>
      <c r="R281" s="199"/>
      <c r="S281" s="203" t="str">
        <f>IF(R281="","",VLOOKUP(R281,健診コース・オプション検査・料金リスト!$E$2:$F$35,2,FALSE))</f>
        <v/>
      </c>
      <c r="T281" s="199"/>
      <c r="U281" s="203" t="str">
        <f>IF(T281="","",VLOOKUP(T281,健診コース・オプション検査・料金リスト!$E$2:$F$35,2,FALSE))</f>
        <v/>
      </c>
      <c r="V281" s="199"/>
      <c r="W281" s="203" t="str">
        <f>IF(V281="","",VLOOKUP(V281,健診コース・オプション検査・料金リスト!$E$2:$F$35,2,FALSE))</f>
        <v/>
      </c>
      <c r="X281" s="199"/>
      <c r="Y281" s="203" t="str">
        <f>IF(X281="","",VLOOKUP(X281,健診コース・オプション検査・料金リスト!$E$2:$F$35,2,FALSE))</f>
        <v/>
      </c>
      <c r="Z281" s="219"/>
    </row>
    <row r="282" spans="1:26" s="114" customFormat="1" ht="48" customHeight="1" thickBot="1" x14ac:dyDescent="0.45">
      <c r="A282" s="238"/>
      <c r="B282" s="212"/>
      <c r="C282" s="214"/>
      <c r="D282" s="216"/>
      <c r="E282" s="218"/>
      <c r="F282" s="207"/>
      <c r="G282" s="208"/>
      <c r="H282" s="192"/>
      <c r="I282" s="195"/>
      <c r="J282" s="196"/>
      <c r="K282" s="198"/>
      <c r="L282" s="200"/>
      <c r="M282" s="202"/>
      <c r="N282" s="200"/>
      <c r="O282" s="204"/>
      <c r="P282" s="200"/>
      <c r="Q282" s="204"/>
      <c r="R282" s="200"/>
      <c r="S282" s="204"/>
      <c r="T282" s="200"/>
      <c r="U282" s="204"/>
      <c r="V282" s="200"/>
      <c r="W282" s="204"/>
      <c r="X282" s="200"/>
      <c r="Y282" s="204"/>
      <c r="Z282" s="206"/>
    </row>
    <row r="283" spans="1:26" s="114" customFormat="1" ht="29.25" customHeight="1" x14ac:dyDescent="0.4">
      <c r="A283" s="237">
        <v>136</v>
      </c>
      <c r="B283" s="211"/>
      <c r="C283" s="213"/>
      <c r="D283" s="215"/>
      <c r="E283" s="217"/>
      <c r="F283" s="189"/>
      <c r="G283" s="190"/>
      <c r="H283" s="191"/>
      <c r="I283" s="193"/>
      <c r="J283" s="194"/>
      <c r="K283" s="197" t="str">
        <f t="shared" ref="K283" si="134">IF(I283="","",DATEDIF(I283,A$1,"y")+1)</f>
        <v/>
      </c>
      <c r="L283" s="199"/>
      <c r="M283" s="201" t="str">
        <f>IF(L283="","",VLOOKUP(L283,健診コース・オプション検査・料金リスト!$B$2:$C$18,2,FALSE))</f>
        <v/>
      </c>
      <c r="N283" s="199"/>
      <c r="O283" s="203" t="str">
        <f>IF(N283="","",VLOOKUP(N283,健診コース・オプション検査・料金リスト!$E$2:$F$35,2,FALSE))</f>
        <v/>
      </c>
      <c r="P283" s="199"/>
      <c r="Q283" s="203" t="str">
        <f>IF(P283="","",VLOOKUP(P283,健診コース・オプション検査・料金リスト!$E$2:$F$35,2,FALSE))</f>
        <v/>
      </c>
      <c r="R283" s="199"/>
      <c r="S283" s="203" t="str">
        <f>IF(R283="","",VLOOKUP(R283,健診コース・オプション検査・料金リスト!$E$2:$F$35,2,FALSE))</f>
        <v/>
      </c>
      <c r="T283" s="199"/>
      <c r="U283" s="203" t="str">
        <f>IF(T283="","",VLOOKUP(T283,健診コース・オプション検査・料金リスト!$E$2:$F$35,2,FALSE))</f>
        <v/>
      </c>
      <c r="V283" s="199"/>
      <c r="W283" s="203" t="str">
        <f>IF(V283="","",VLOOKUP(V283,健診コース・オプション検査・料金リスト!$E$2:$F$35,2,FALSE))</f>
        <v/>
      </c>
      <c r="X283" s="199"/>
      <c r="Y283" s="203" t="str">
        <f>IF(X283="","",VLOOKUP(X283,健診コース・オプション検査・料金リスト!$E$2:$F$35,2,FALSE))</f>
        <v/>
      </c>
      <c r="Z283" s="219"/>
    </row>
    <row r="284" spans="1:26" s="114" customFormat="1" ht="48" customHeight="1" thickBot="1" x14ac:dyDescent="0.45">
      <c r="A284" s="238"/>
      <c r="B284" s="212"/>
      <c r="C284" s="214"/>
      <c r="D284" s="216"/>
      <c r="E284" s="218"/>
      <c r="F284" s="207"/>
      <c r="G284" s="208"/>
      <c r="H284" s="192"/>
      <c r="I284" s="195"/>
      <c r="J284" s="196"/>
      <c r="K284" s="198"/>
      <c r="L284" s="200"/>
      <c r="M284" s="202"/>
      <c r="N284" s="200"/>
      <c r="O284" s="204"/>
      <c r="P284" s="200"/>
      <c r="Q284" s="204"/>
      <c r="R284" s="200"/>
      <c r="S284" s="204"/>
      <c r="T284" s="200"/>
      <c r="U284" s="204"/>
      <c r="V284" s="200"/>
      <c r="W284" s="204"/>
      <c r="X284" s="200"/>
      <c r="Y284" s="204"/>
      <c r="Z284" s="206"/>
    </row>
    <row r="285" spans="1:26" s="114" customFormat="1" ht="29.25" customHeight="1" x14ac:dyDescent="0.4">
      <c r="A285" s="237">
        <v>137</v>
      </c>
      <c r="B285" s="211"/>
      <c r="C285" s="213"/>
      <c r="D285" s="215"/>
      <c r="E285" s="217"/>
      <c r="F285" s="189"/>
      <c r="G285" s="190"/>
      <c r="H285" s="191"/>
      <c r="I285" s="193"/>
      <c r="J285" s="194"/>
      <c r="K285" s="197" t="str">
        <f t="shared" ref="K285" si="135">IF(I285="","",DATEDIF(I285,A$1,"y")+1)</f>
        <v/>
      </c>
      <c r="L285" s="199"/>
      <c r="M285" s="201" t="str">
        <f>IF(L285="","",VLOOKUP(L285,健診コース・オプション検査・料金リスト!$B$2:$C$18,2,FALSE))</f>
        <v/>
      </c>
      <c r="N285" s="199"/>
      <c r="O285" s="203" t="str">
        <f>IF(N285="","",VLOOKUP(N285,健診コース・オプション検査・料金リスト!$E$2:$F$35,2,FALSE))</f>
        <v/>
      </c>
      <c r="P285" s="199"/>
      <c r="Q285" s="203" t="str">
        <f>IF(P285="","",VLOOKUP(P285,健診コース・オプション検査・料金リスト!$E$2:$F$35,2,FALSE))</f>
        <v/>
      </c>
      <c r="R285" s="199"/>
      <c r="S285" s="203" t="str">
        <f>IF(R285="","",VLOOKUP(R285,健診コース・オプション検査・料金リスト!$E$2:$F$35,2,FALSE))</f>
        <v/>
      </c>
      <c r="T285" s="199"/>
      <c r="U285" s="203" t="str">
        <f>IF(T285="","",VLOOKUP(T285,健診コース・オプション検査・料金リスト!$E$2:$F$35,2,FALSE))</f>
        <v/>
      </c>
      <c r="V285" s="199"/>
      <c r="W285" s="203" t="str">
        <f>IF(V285="","",VLOOKUP(V285,健診コース・オプション検査・料金リスト!$E$2:$F$35,2,FALSE))</f>
        <v/>
      </c>
      <c r="X285" s="199"/>
      <c r="Y285" s="203" t="str">
        <f>IF(X285="","",VLOOKUP(X285,健診コース・オプション検査・料金リスト!$E$2:$F$35,2,FALSE))</f>
        <v/>
      </c>
      <c r="Z285" s="219"/>
    </row>
    <row r="286" spans="1:26" s="114" customFormat="1" ht="48" customHeight="1" thickBot="1" x14ac:dyDescent="0.45">
      <c r="A286" s="238"/>
      <c r="B286" s="212"/>
      <c r="C286" s="214"/>
      <c r="D286" s="216"/>
      <c r="E286" s="218"/>
      <c r="F286" s="207"/>
      <c r="G286" s="208"/>
      <c r="H286" s="192"/>
      <c r="I286" s="195"/>
      <c r="J286" s="196"/>
      <c r="K286" s="198"/>
      <c r="L286" s="200"/>
      <c r="M286" s="202"/>
      <c r="N286" s="200"/>
      <c r="O286" s="204"/>
      <c r="P286" s="200"/>
      <c r="Q286" s="204"/>
      <c r="R286" s="200"/>
      <c r="S286" s="204"/>
      <c r="T286" s="200"/>
      <c r="U286" s="204"/>
      <c r="V286" s="200"/>
      <c r="W286" s="204"/>
      <c r="X286" s="200"/>
      <c r="Y286" s="204"/>
      <c r="Z286" s="206"/>
    </row>
    <row r="287" spans="1:26" s="114" customFormat="1" ht="29.25" customHeight="1" x14ac:dyDescent="0.4">
      <c r="A287" s="237">
        <v>138</v>
      </c>
      <c r="B287" s="211"/>
      <c r="C287" s="213"/>
      <c r="D287" s="215"/>
      <c r="E287" s="217"/>
      <c r="F287" s="189"/>
      <c r="G287" s="190"/>
      <c r="H287" s="191"/>
      <c r="I287" s="193"/>
      <c r="J287" s="194"/>
      <c r="K287" s="197" t="str">
        <f t="shared" ref="K287" si="136">IF(I287="","",DATEDIF(I287,A$1,"y")+1)</f>
        <v/>
      </c>
      <c r="L287" s="199"/>
      <c r="M287" s="201" t="str">
        <f>IF(L287="","",VLOOKUP(L287,健診コース・オプション検査・料金リスト!$B$2:$C$18,2,FALSE))</f>
        <v/>
      </c>
      <c r="N287" s="199"/>
      <c r="O287" s="203" t="str">
        <f>IF(N287="","",VLOOKUP(N287,健診コース・オプション検査・料金リスト!$E$2:$F$35,2,FALSE))</f>
        <v/>
      </c>
      <c r="P287" s="199"/>
      <c r="Q287" s="203" t="str">
        <f>IF(P287="","",VLOOKUP(P287,健診コース・オプション検査・料金リスト!$E$2:$F$35,2,FALSE))</f>
        <v/>
      </c>
      <c r="R287" s="199"/>
      <c r="S287" s="203" t="str">
        <f>IF(R287="","",VLOOKUP(R287,健診コース・オプション検査・料金リスト!$E$2:$F$35,2,FALSE))</f>
        <v/>
      </c>
      <c r="T287" s="199"/>
      <c r="U287" s="203" t="str">
        <f>IF(T287="","",VLOOKUP(T287,健診コース・オプション検査・料金リスト!$E$2:$F$35,2,FALSE))</f>
        <v/>
      </c>
      <c r="V287" s="199"/>
      <c r="W287" s="203" t="str">
        <f>IF(V287="","",VLOOKUP(V287,健診コース・オプション検査・料金リスト!$E$2:$F$35,2,FALSE))</f>
        <v/>
      </c>
      <c r="X287" s="199"/>
      <c r="Y287" s="203" t="str">
        <f>IF(X287="","",VLOOKUP(X287,健診コース・オプション検査・料金リスト!$E$2:$F$35,2,FALSE))</f>
        <v/>
      </c>
      <c r="Z287" s="219"/>
    </row>
    <row r="288" spans="1:26" s="114" customFormat="1" ht="48" customHeight="1" thickBot="1" x14ac:dyDescent="0.45">
      <c r="A288" s="238"/>
      <c r="B288" s="212"/>
      <c r="C288" s="214"/>
      <c r="D288" s="216"/>
      <c r="E288" s="218"/>
      <c r="F288" s="207"/>
      <c r="G288" s="208"/>
      <c r="H288" s="192"/>
      <c r="I288" s="195"/>
      <c r="J288" s="196"/>
      <c r="K288" s="198"/>
      <c r="L288" s="200"/>
      <c r="M288" s="202"/>
      <c r="N288" s="200"/>
      <c r="O288" s="204"/>
      <c r="P288" s="200"/>
      <c r="Q288" s="204"/>
      <c r="R288" s="200"/>
      <c r="S288" s="204"/>
      <c r="T288" s="200"/>
      <c r="U288" s="204"/>
      <c r="V288" s="200"/>
      <c r="W288" s="204"/>
      <c r="X288" s="200"/>
      <c r="Y288" s="204"/>
      <c r="Z288" s="206"/>
    </row>
    <row r="289" spans="1:26" s="114" customFormat="1" ht="29.25" customHeight="1" x14ac:dyDescent="0.4">
      <c r="A289" s="237">
        <v>139</v>
      </c>
      <c r="B289" s="211"/>
      <c r="C289" s="213"/>
      <c r="D289" s="215"/>
      <c r="E289" s="217"/>
      <c r="F289" s="189"/>
      <c r="G289" s="190"/>
      <c r="H289" s="191"/>
      <c r="I289" s="193"/>
      <c r="J289" s="194"/>
      <c r="K289" s="197" t="str">
        <f t="shared" ref="K289" si="137">IF(I289="","",DATEDIF(I289,A$1,"y")+1)</f>
        <v/>
      </c>
      <c r="L289" s="199"/>
      <c r="M289" s="201" t="str">
        <f>IF(L289="","",VLOOKUP(L289,健診コース・オプション検査・料金リスト!$B$2:$C$18,2,FALSE))</f>
        <v/>
      </c>
      <c r="N289" s="199"/>
      <c r="O289" s="203" t="str">
        <f>IF(N289="","",VLOOKUP(N289,健診コース・オプション検査・料金リスト!$E$2:$F$35,2,FALSE))</f>
        <v/>
      </c>
      <c r="P289" s="199"/>
      <c r="Q289" s="203" t="str">
        <f>IF(P289="","",VLOOKUP(P289,健診コース・オプション検査・料金リスト!$E$2:$F$35,2,FALSE))</f>
        <v/>
      </c>
      <c r="R289" s="199"/>
      <c r="S289" s="203" t="str">
        <f>IF(R289="","",VLOOKUP(R289,健診コース・オプション検査・料金リスト!$E$2:$F$35,2,FALSE))</f>
        <v/>
      </c>
      <c r="T289" s="199"/>
      <c r="U289" s="203" t="str">
        <f>IF(T289="","",VLOOKUP(T289,健診コース・オプション検査・料金リスト!$E$2:$F$35,2,FALSE))</f>
        <v/>
      </c>
      <c r="V289" s="199"/>
      <c r="W289" s="203" t="str">
        <f>IF(V289="","",VLOOKUP(V289,健診コース・オプション検査・料金リスト!$E$2:$F$35,2,FALSE))</f>
        <v/>
      </c>
      <c r="X289" s="199"/>
      <c r="Y289" s="203" t="str">
        <f>IF(X289="","",VLOOKUP(X289,健診コース・オプション検査・料金リスト!$E$2:$F$35,2,FALSE))</f>
        <v/>
      </c>
      <c r="Z289" s="219"/>
    </row>
    <row r="290" spans="1:26" s="114" customFormat="1" ht="48" customHeight="1" thickBot="1" x14ac:dyDescent="0.45">
      <c r="A290" s="238"/>
      <c r="B290" s="212"/>
      <c r="C290" s="214"/>
      <c r="D290" s="216"/>
      <c r="E290" s="218"/>
      <c r="F290" s="207"/>
      <c r="G290" s="208"/>
      <c r="H290" s="192"/>
      <c r="I290" s="195"/>
      <c r="J290" s="196"/>
      <c r="K290" s="198"/>
      <c r="L290" s="200"/>
      <c r="M290" s="202"/>
      <c r="N290" s="200"/>
      <c r="O290" s="204"/>
      <c r="P290" s="200"/>
      <c r="Q290" s="204"/>
      <c r="R290" s="200"/>
      <c r="S290" s="204"/>
      <c r="T290" s="200"/>
      <c r="U290" s="204"/>
      <c r="V290" s="200"/>
      <c r="W290" s="204"/>
      <c r="X290" s="200"/>
      <c r="Y290" s="204"/>
      <c r="Z290" s="206"/>
    </row>
    <row r="291" spans="1:26" s="114" customFormat="1" ht="29.25" customHeight="1" x14ac:dyDescent="0.4">
      <c r="A291" s="237">
        <v>140</v>
      </c>
      <c r="B291" s="211"/>
      <c r="C291" s="213"/>
      <c r="D291" s="215"/>
      <c r="E291" s="217"/>
      <c r="F291" s="189"/>
      <c r="G291" s="190"/>
      <c r="H291" s="191"/>
      <c r="I291" s="193"/>
      <c r="J291" s="194"/>
      <c r="K291" s="197" t="str">
        <f t="shared" ref="K291" si="138">IF(I291="","",DATEDIF(I291,A$1,"y")+1)</f>
        <v/>
      </c>
      <c r="L291" s="199"/>
      <c r="M291" s="201" t="str">
        <f>IF(L291="","",VLOOKUP(L291,健診コース・オプション検査・料金リスト!$B$2:$C$18,2,FALSE))</f>
        <v/>
      </c>
      <c r="N291" s="199"/>
      <c r="O291" s="203" t="str">
        <f>IF(N291="","",VLOOKUP(N291,健診コース・オプション検査・料金リスト!$E$2:$F$35,2,FALSE))</f>
        <v/>
      </c>
      <c r="P291" s="199"/>
      <c r="Q291" s="203" t="str">
        <f>IF(P291="","",VLOOKUP(P291,健診コース・オプション検査・料金リスト!$E$2:$F$35,2,FALSE))</f>
        <v/>
      </c>
      <c r="R291" s="199"/>
      <c r="S291" s="203" t="str">
        <f>IF(R291="","",VLOOKUP(R291,健診コース・オプション検査・料金リスト!$E$2:$F$35,2,FALSE))</f>
        <v/>
      </c>
      <c r="T291" s="199"/>
      <c r="U291" s="203" t="str">
        <f>IF(T291="","",VLOOKUP(T291,健診コース・オプション検査・料金リスト!$E$2:$F$35,2,FALSE))</f>
        <v/>
      </c>
      <c r="V291" s="199"/>
      <c r="W291" s="203" t="str">
        <f>IF(V291="","",VLOOKUP(V291,健診コース・オプション検査・料金リスト!$E$2:$F$35,2,FALSE))</f>
        <v/>
      </c>
      <c r="X291" s="199"/>
      <c r="Y291" s="203" t="str">
        <f>IF(X291="","",VLOOKUP(X291,健診コース・オプション検査・料金リスト!$E$2:$F$35,2,FALSE))</f>
        <v/>
      </c>
      <c r="Z291" s="219"/>
    </row>
    <row r="292" spans="1:26" s="114" customFormat="1" ht="48" customHeight="1" thickBot="1" x14ac:dyDescent="0.45">
      <c r="A292" s="238"/>
      <c r="B292" s="212"/>
      <c r="C292" s="214"/>
      <c r="D292" s="216"/>
      <c r="E292" s="218"/>
      <c r="F292" s="207"/>
      <c r="G292" s="208"/>
      <c r="H292" s="192"/>
      <c r="I292" s="195"/>
      <c r="J292" s="196"/>
      <c r="K292" s="198"/>
      <c r="L292" s="200"/>
      <c r="M292" s="202"/>
      <c r="N292" s="200"/>
      <c r="O292" s="204"/>
      <c r="P292" s="200"/>
      <c r="Q292" s="204"/>
      <c r="R292" s="200"/>
      <c r="S292" s="204"/>
      <c r="T292" s="200"/>
      <c r="U292" s="204"/>
      <c r="V292" s="200"/>
      <c r="W292" s="204"/>
      <c r="X292" s="200"/>
      <c r="Y292" s="204"/>
      <c r="Z292" s="206"/>
    </row>
    <row r="293" spans="1:26" s="114" customFormat="1" ht="29.25" customHeight="1" x14ac:dyDescent="0.4">
      <c r="A293" s="237">
        <v>141</v>
      </c>
      <c r="B293" s="211"/>
      <c r="C293" s="213"/>
      <c r="D293" s="215"/>
      <c r="E293" s="217"/>
      <c r="F293" s="189"/>
      <c r="G293" s="190"/>
      <c r="H293" s="191"/>
      <c r="I293" s="193"/>
      <c r="J293" s="194"/>
      <c r="K293" s="197" t="str">
        <f t="shared" ref="K293" si="139">IF(I293="","",DATEDIF(I293,A$1,"y")+1)</f>
        <v/>
      </c>
      <c r="L293" s="199"/>
      <c r="M293" s="201" t="str">
        <f>IF(L293="","",VLOOKUP(L293,健診コース・オプション検査・料金リスト!$B$2:$C$18,2,FALSE))</f>
        <v/>
      </c>
      <c r="N293" s="199"/>
      <c r="O293" s="203" t="str">
        <f>IF(N293="","",VLOOKUP(N293,健診コース・オプション検査・料金リスト!$E$2:$F$35,2,FALSE))</f>
        <v/>
      </c>
      <c r="P293" s="199"/>
      <c r="Q293" s="203" t="str">
        <f>IF(P293="","",VLOOKUP(P293,健診コース・オプション検査・料金リスト!$E$2:$F$35,2,FALSE))</f>
        <v/>
      </c>
      <c r="R293" s="199"/>
      <c r="S293" s="203" t="str">
        <f>IF(R293="","",VLOOKUP(R293,健診コース・オプション検査・料金リスト!$E$2:$F$35,2,FALSE))</f>
        <v/>
      </c>
      <c r="T293" s="199"/>
      <c r="U293" s="203" t="str">
        <f>IF(T293="","",VLOOKUP(T293,健診コース・オプション検査・料金リスト!$E$2:$F$35,2,FALSE))</f>
        <v/>
      </c>
      <c r="V293" s="199"/>
      <c r="W293" s="203" t="str">
        <f>IF(V293="","",VLOOKUP(V293,健診コース・オプション検査・料金リスト!$E$2:$F$35,2,FALSE))</f>
        <v/>
      </c>
      <c r="X293" s="199"/>
      <c r="Y293" s="203" t="str">
        <f>IF(X293="","",VLOOKUP(X293,健診コース・オプション検査・料金リスト!$E$2:$F$35,2,FALSE))</f>
        <v/>
      </c>
      <c r="Z293" s="219"/>
    </row>
    <row r="294" spans="1:26" s="114" customFormat="1" ht="48" customHeight="1" thickBot="1" x14ac:dyDescent="0.45">
      <c r="A294" s="238"/>
      <c r="B294" s="212"/>
      <c r="C294" s="214"/>
      <c r="D294" s="216"/>
      <c r="E294" s="218"/>
      <c r="F294" s="207"/>
      <c r="G294" s="208"/>
      <c r="H294" s="192"/>
      <c r="I294" s="195"/>
      <c r="J294" s="196"/>
      <c r="K294" s="198"/>
      <c r="L294" s="200"/>
      <c r="M294" s="202"/>
      <c r="N294" s="200"/>
      <c r="O294" s="204"/>
      <c r="P294" s="200"/>
      <c r="Q294" s="204"/>
      <c r="R294" s="200"/>
      <c r="S294" s="204"/>
      <c r="T294" s="200"/>
      <c r="U294" s="204"/>
      <c r="V294" s="200"/>
      <c r="W294" s="204"/>
      <c r="X294" s="200"/>
      <c r="Y294" s="204"/>
      <c r="Z294" s="206"/>
    </row>
    <row r="295" spans="1:26" s="114" customFormat="1" ht="29.25" customHeight="1" x14ac:dyDescent="0.4">
      <c r="A295" s="237">
        <v>142</v>
      </c>
      <c r="B295" s="211"/>
      <c r="C295" s="213"/>
      <c r="D295" s="215"/>
      <c r="E295" s="217"/>
      <c r="F295" s="189"/>
      <c r="G295" s="190"/>
      <c r="H295" s="191"/>
      <c r="I295" s="193"/>
      <c r="J295" s="194"/>
      <c r="K295" s="197" t="str">
        <f t="shared" ref="K295" si="140">IF(I295="","",DATEDIF(I295,A$1,"y")+1)</f>
        <v/>
      </c>
      <c r="L295" s="199"/>
      <c r="M295" s="201" t="str">
        <f>IF(L295="","",VLOOKUP(L295,健診コース・オプション検査・料金リスト!$B$2:$C$18,2,FALSE))</f>
        <v/>
      </c>
      <c r="N295" s="199"/>
      <c r="O295" s="203" t="str">
        <f>IF(N295="","",VLOOKUP(N295,健診コース・オプション検査・料金リスト!$E$2:$F$35,2,FALSE))</f>
        <v/>
      </c>
      <c r="P295" s="199"/>
      <c r="Q295" s="203" t="str">
        <f>IF(P295="","",VLOOKUP(P295,健診コース・オプション検査・料金リスト!$E$2:$F$35,2,FALSE))</f>
        <v/>
      </c>
      <c r="R295" s="199"/>
      <c r="S295" s="203" t="str">
        <f>IF(R295="","",VLOOKUP(R295,健診コース・オプション検査・料金リスト!$E$2:$F$35,2,FALSE))</f>
        <v/>
      </c>
      <c r="T295" s="199"/>
      <c r="U295" s="203" t="str">
        <f>IF(T295="","",VLOOKUP(T295,健診コース・オプション検査・料金リスト!$E$2:$F$35,2,FALSE))</f>
        <v/>
      </c>
      <c r="V295" s="199"/>
      <c r="W295" s="203" t="str">
        <f>IF(V295="","",VLOOKUP(V295,健診コース・オプション検査・料金リスト!$E$2:$F$35,2,FALSE))</f>
        <v/>
      </c>
      <c r="X295" s="199"/>
      <c r="Y295" s="203" t="str">
        <f>IF(X295="","",VLOOKUP(X295,健診コース・オプション検査・料金リスト!$E$2:$F$35,2,FALSE))</f>
        <v/>
      </c>
      <c r="Z295" s="219"/>
    </row>
    <row r="296" spans="1:26" s="114" customFormat="1" ht="48" customHeight="1" thickBot="1" x14ac:dyDescent="0.45">
      <c r="A296" s="238"/>
      <c r="B296" s="212"/>
      <c r="C296" s="214"/>
      <c r="D296" s="216"/>
      <c r="E296" s="218"/>
      <c r="F296" s="207"/>
      <c r="G296" s="208"/>
      <c r="H296" s="192"/>
      <c r="I296" s="195"/>
      <c r="J296" s="196"/>
      <c r="K296" s="198"/>
      <c r="L296" s="200"/>
      <c r="M296" s="202"/>
      <c r="N296" s="200"/>
      <c r="O296" s="204"/>
      <c r="P296" s="200"/>
      <c r="Q296" s="204"/>
      <c r="R296" s="200"/>
      <c r="S296" s="204"/>
      <c r="T296" s="200"/>
      <c r="U296" s="204"/>
      <c r="V296" s="200"/>
      <c r="W296" s="204"/>
      <c r="X296" s="200"/>
      <c r="Y296" s="204"/>
      <c r="Z296" s="206"/>
    </row>
    <row r="297" spans="1:26" s="114" customFormat="1" ht="29.25" customHeight="1" x14ac:dyDescent="0.4">
      <c r="A297" s="237">
        <v>143</v>
      </c>
      <c r="B297" s="211"/>
      <c r="C297" s="213"/>
      <c r="D297" s="215"/>
      <c r="E297" s="217"/>
      <c r="F297" s="189"/>
      <c r="G297" s="190"/>
      <c r="H297" s="191"/>
      <c r="I297" s="193"/>
      <c r="J297" s="194"/>
      <c r="K297" s="197" t="str">
        <f t="shared" ref="K297" si="141">IF(I297="","",DATEDIF(I297,A$1,"y")+1)</f>
        <v/>
      </c>
      <c r="L297" s="199"/>
      <c r="M297" s="201" t="str">
        <f>IF(L297="","",VLOOKUP(L297,健診コース・オプション検査・料金リスト!$B$2:$C$18,2,FALSE))</f>
        <v/>
      </c>
      <c r="N297" s="199"/>
      <c r="O297" s="203" t="str">
        <f>IF(N297="","",VLOOKUP(N297,健診コース・オプション検査・料金リスト!$E$2:$F$35,2,FALSE))</f>
        <v/>
      </c>
      <c r="P297" s="199"/>
      <c r="Q297" s="203" t="str">
        <f>IF(P297="","",VLOOKUP(P297,健診コース・オプション検査・料金リスト!$E$2:$F$35,2,FALSE))</f>
        <v/>
      </c>
      <c r="R297" s="199"/>
      <c r="S297" s="203" t="str">
        <f>IF(R297="","",VLOOKUP(R297,健診コース・オプション検査・料金リスト!$E$2:$F$35,2,FALSE))</f>
        <v/>
      </c>
      <c r="T297" s="199"/>
      <c r="U297" s="203" t="str">
        <f>IF(T297="","",VLOOKUP(T297,健診コース・オプション検査・料金リスト!$E$2:$F$35,2,FALSE))</f>
        <v/>
      </c>
      <c r="V297" s="199"/>
      <c r="W297" s="203" t="str">
        <f>IF(V297="","",VLOOKUP(V297,健診コース・オプション検査・料金リスト!$E$2:$F$35,2,FALSE))</f>
        <v/>
      </c>
      <c r="X297" s="199"/>
      <c r="Y297" s="203" t="str">
        <f>IF(X297="","",VLOOKUP(X297,健診コース・オプション検査・料金リスト!$E$2:$F$35,2,FALSE))</f>
        <v/>
      </c>
      <c r="Z297" s="219"/>
    </row>
    <row r="298" spans="1:26" s="114" customFormat="1" ht="48" customHeight="1" thickBot="1" x14ac:dyDescent="0.45">
      <c r="A298" s="238"/>
      <c r="B298" s="212"/>
      <c r="C298" s="214"/>
      <c r="D298" s="216"/>
      <c r="E298" s="218"/>
      <c r="F298" s="207"/>
      <c r="G298" s="208"/>
      <c r="H298" s="192"/>
      <c r="I298" s="195"/>
      <c r="J298" s="196"/>
      <c r="K298" s="198"/>
      <c r="L298" s="200"/>
      <c r="M298" s="202"/>
      <c r="N298" s="200"/>
      <c r="O298" s="204"/>
      <c r="P298" s="200"/>
      <c r="Q298" s="204"/>
      <c r="R298" s="200"/>
      <c r="S298" s="204"/>
      <c r="T298" s="200"/>
      <c r="U298" s="204"/>
      <c r="V298" s="200"/>
      <c r="W298" s="204"/>
      <c r="X298" s="200"/>
      <c r="Y298" s="204"/>
      <c r="Z298" s="206"/>
    </row>
    <row r="299" spans="1:26" s="114" customFormat="1" ht="29.25" customHeight="1" x14ac:dyDescent="0.4">
      <c r="A299" s="237">
        <v>144</v>
      </c>
      <c r="B299" s="211"/>
      <c r="C299" s="213"/>
      <c r="D299" s="215"/>
      <c r="E299" s="217"/>
      <c r="F299" s="189"/>
      <c r="G299" s="190"/>
      <c r="H299" s="191"/>
      <c r="I299" s="193"/>
      <c r="J299" s="194"/>
      <c r="K299" s="197" t="str">
        <f t="shared" ref="K299" si="142">IF(I299="","",DATEDIF(I299,A$1,"y")+1)</f>
        <v/>
      </c>
      <c r="L299" s="199"/>
      <c r="M299" s="201" t="str">
        <f>IF(L299="","",VLOOKUP(L299,健診コース・オプション検査・料金リスト!$B$2:$C$18,2,FALSE))</f>
        <v/>
      </c>
      <c r="N299" s="199"/>
      <c r="O299" s="203" t="str">
        <f>IF(N299="","",VLOOKUP(N299,健診コース・オプション検査・料金リスト!$E$2:$F$35,2,FALSE))</f>
        <v/>
      </c>
      <c r="P299" s="199"/>
      <c r="Q299" s="203" t="str">
        <f>IF(P299="","",VLOOKUP(P299,健診コース・オプション検査・料金リスト!$E$2:$F$35,2,FALSE))</f>
        <v/>
      </c>
      <c r="R299" s="199"/>
      <c r="S299" s="203" t="str">
        <f>IF(R299="","",VLOOKUP(R299,健診コース・オプション検査・料金リスト!$E$2:$F$35,2,FALSE))</f>
        <v/>
      </c>
      <c r="T299" s="199"/>
      <c r="U299" s="203" t="str">
        <f>IF(T299="","",VLOOKUP(T299,健診コース・オプション検査・料金リスト!$E$2:$F$35,2,FALSE))</f>
        <v/>
      </c>
      <c r="V299" s="199"/>
      <c r="W299" s="203" t="str">
        <f>IF(V299="","",VLOOKUP(V299,健診コース・オプション検査・料金リスト!$E$2:$F$35,2,FALSE))</f>
        <v/>
      </c>
      <c r="X299" s="199"/>
      <c r="Y299" s="203" t="str">
        <f>IF(X299="","",VLOOKUP(X299,健診コース・オプション検査・料金リスト!$E$2:$F$35,2,FALSE))</f>
        <v/>
      </c>
      <c r="Z299" s="219"/>
    </row>
    <row r="300" spans="1:26" s="114" customFormat="1" ht="48" customHeight="1" thickBot="1" x14ac:dyDescent="0.45">
      <c r="A300" s="238"/>
      <c r="B300" s="212"/>
      <c r="C300" s="214"/>
      <c r="D300" s="216"/>
      <c r="E300" s="218"/>
      <c r="F300" s="207"/>
      <c r="G300" s="208"/>
      <c r="H300" s="192"/>
      <c r="I300" s="195"/>
      <c r="J300" s="196"/>
      <c r="K300" s="198"/>
      <c r="L300" s="200"/>
      <c r="M300" s="202"/>
      <c r="N300" s="200"/>
      <c r="O300" s="204"/>
      <c r="P300" s="200"/>
      <c r="Q300" s="204"/>
      <c r="R300" s="200"/>
      <c r="S300" s="204"/>
      <c r="T300" s="200"/>
      <c r="U300" s="204"/>
      <c r="V300" s="200"/>
      <c r="W300" s="204"/>
      <c r="X300" s="200"/>
      <c r="Y300" s="204"/>
      <c r="Z300" s="206"/>
    </row>
    <row r="301" spans="1:26" s="114" customFormat="1" ht="29.25" customHeight="1" x14ac:dyDescent="0.4">
      <c r="A301" s="237">
        <v>145</v>
      </c>
      <c r="B301" s="211"/>
      <c r="C301" s="213"/>
      <c r="D301" s="215"/>
      <c r="E301" s="217"/>
      <c r="F301" s="189"/>
      <c r="G301" s="190"/>
      <c r="H301" s="191"/>
      <c r="I301" s="193"/>
      <c r="J301" s="194"/>
      <c r="K301" s="197" t="str">
        <f t="shared" ref="K301" si="143">IF(I301="","",DATEDIF(I301,A$1,"y")+1)</f>
        <v/>
      </c>
      <c r="L301" s="199"/>
      <c r="M301" s="201" t="str">
        <f>IF(L301="","",VLOOKUP(L301,健診コース・オプション検査・料金リスト!$B$2:$C$18,2,FALSE))</f>
        <v/>
      </c>
      <c r="N301" s="199"/>
      <c r="O301" s="203" t="str">
        <f>IF(N301="","",VLOOKUP(N301,健診コース・オプション検査・料金リスト!$E$2:$F$35,2,FALSE))</f>
        <v/>
      </c>
      <c r="P301" s="199"/>
      <c r="Q301" s="203" t="str">
        <f>IF(P301="","",VLOOKUP(P301,健診コース・オプション検査・料金リスト!$E$2:$F$35,2,FALSE))</f>
        <v/>
      </c>
      <c r="R301" s="199"/>
      <c r="S301" s="203" t="str">
        <f>IF(R301="","",VLOOKUP(R301,健診コース・オプション検査・料金リスト!$E$2:$F$35,2,FALSE))</f>
        <v/>
      </c>
      <c r="T301" s="199"/>
      <c r="U301" s="203" t="str">
        <f>IF(T301="","",VLOOKUP(T301,健診コース・オプション検査・料金リスト!$E$2:$F$35,2,FALSE))</f>
        <v/>
      </c>
      <c r="V301" s="199"/>
      <c r="W301" s="203" t="str">
        <f>IF(V301="","",VLOOKUP(V301,健診コース・オプション検査・料金リスト!$E$2:$F$35,2,FALSE))</f>
        <v/>
      </c>
      <c r="X301" s="199"/>
      <c r="Y301" s="203" t="str">
        <f>IF(X301="","",VLOOKUP(X301,健診コース・オプション検査・料金リスト!$E$2:$F$35,2,FALSE))</f>
        <v/>
      </c>
      <c r="Z301" s="219"/>
    </row>
    <row r="302" spans="1:26" s="114" customFormat="1" ht="48" customHeight="1" thickBot="1" x14ac:dyDescent="0.45">
      <c r="A302" s="238"/>
      <c r="B302" s="212"/>
      <c r="C302" s="214"/>
      <c r="D302" s="216"/>
      <c r="E302" s="218"/>
      <c r="F302" s="207"/>
      <c r="G302" s="208"/>
      <c r="H302" s="192"/>
      <c r="I302" s="195"/>
      <c r="J302" s="196"/>
      <c r="K302" s="198"/>
      <c r="L302" s="200"/>
      <c r="M302" s="202"/>
      <c r="N302" s="200"/>
      <c r="O302" s="204"/>
      <c r="P302" s="200"/>
      <c r="Q302" s="204"/>
      <c r="R302" s="200"/>
      <c r="S302" s="204"/>
      <c r="T302" s="200"/>
      <c r="U302" s="204"/>
      <c r="V302" s="200"/>
      <c r="W302" s="204"/>
      <c r="X302" s="200"/>
      <c r="Y302" s="204"/>
      <c r="Z302" s="206"/>
    </row>
    <row r="303" spans="1:26" s="114" customFormat="1" ht="29.25" customHeight="1" x14ac:dyDescent="0.4">
      <c r="A303" s="237">
        <v>146</v>
      </c>
      <c r="B303" s="211"/>
      <c r="C303" s="213"/>
      <c r="D303" s="215"/>
      <c r="E303" s="217"/>
      <c r="F303" s="189"/>
      <c r="G303" s="190"/>
      <c r="H303" s="191"/>
      <c r="I303" s="193"/>
      <c r="J303" s="194"/>
      <c r="K303" s="197" t="str">
        <f t="shared" ref="K303" si="144">IF(I303="","",DATEDIF(I303,A$1,"y")+1)</f>
        <v/>
      </c>
      <c r="L303" s="199"/>
      <c r="M303" s="201" t="str">
        <f>IF(L303="","",VLOOKUP(L303,健診コース・オプション検査・料金リスト!$B$2:$C$18,2,FALSE))</f>
        <v/>
      </c>
      <c r="N303" s="199"/>
      <c r="O303" s="203" t="str">
        <f>IF(N303="","",VLOOKUP(N303,健診コース・オプション検査・料金リスト!$E$2:$F$35,2,FALSE))</f>
        <v/>
      </c>
      <c r="P303" s="199"/>
      <c r="Q303" s="203" t="str">
        <f>IF(P303="","",VLOOKUP(P303,健診コース・オプション検査・料金リスト!$E$2:$F$35,2,FALSE))</f>
        <v/>
      </c>
      <c r="R303" s="199"/>
      <c r="S303" s="203" t="str">
        <f>IF(R303="","",VLOOKUP(R303,健診コース・オプション検査・料金リスト!$E$2:$F$35,2,FALSE))</f>
        <v/>
      </c>
      <c r="T303" s="199"/>
      <c r="U303" s="203" t="str">
        <f>IF(T303="","",VLOOKUP(T303,健診コース・オプション検査・料金リスト!$E$2:$F$35,2,FALSE))</f>
        <v/>
      </c>
      <c r="V303" s="199"/>
      <c r="W303" s="203" t="str">
        <f>IF(V303="","",VLOOKUP(V303,健診コース・オプション検査・料金リスト!$E$2:$F$35,2,FALSE))</f>
        <v/>
      </c>
      <c r="X303" s="199"/>
      <c r="Y303" s="203" t="str">
        <f>IF(X303="","",VLOOKUP(X303,健診コース・オプション検査・料金リスト!$E$2:$F$35,2,FALSE))</f>
        <v/>
      </c>
      <c r="Z303" s="219"/>
    </row>
    <row r="304" spans="1:26" s="114" customFormat="1" ht="48" customHeight="1" thickBot="1" x14ac:dyDescent="0.45">
      <c r="A304" s="238"/>
      <c r="B304" s="212"/>
      <c r="C304" s="214"/>
      <c r="D304" s="216"/>
      <c r="E304" s="218"/>
      <c r="F304" s="207"/>
      <c r="G304" s="208"/>
      <c r="H304" s="192"/>
      <c r="I304" s="195"/>
      <c r="J304" s="196"/>
      <c r="K304" s="198"/>
      <c r="L304" s="200"/>
      <c r="M304" s="202"/>
      <c r="N304" s="200"/>
      <c r="O304" s="204"/>
      <c r="P304" s="200"/>
      <c r="Q304" s="204"/>
      <c r="R304" s="200"/>
      <c r="S304" s="204"/>
      <c r="T304" s="200"/>
      <c r="U304" s="204"/>
      <c r="V304" s="200"/>
      <c r="W304" s="204"/>
      <c r="X304" s="200"/>
      <c r="Y304" s="204"/>
      <c r="Z304" s="206"/>
    </row>
    <row r="305" spans="1:26" s="114" customFormat="1" ht="29.25" customHeight="1" x14ac:dyDescent="0.4">
      <c r="A305" s="237">
        <v>147</v>
      </c>
      <c r="B305" s="211"/>
      <c r="C305" s="213"/>
      <c r="D305" s="215"/>
      <c r="E305" s="217"/>
      <c r="F305" s="189"/>
      <c r="G305" s="190"/>
      <c r="H305" s="191"/>
      <c r="I305" s="193"/>
      <c r="J305" s="194"/>
      <c r="K305" s="197" t="str">
        <f t="shared" ref="K305" si="145">IF(I305="","",DATEDIF(I305,A$1,"y")+1)</f>
        <v/>
      </c>
      <c r="L305" s="199"/>
      <c r="M305" s="201" t="str">
        <f>IF(L305="","",VLOOKUP(L305,健診コース・オプション検査・料金リスト!$B$2:$C$18,2,FALSE))</f>
        <v/>
      </c>
      <c r="N305" s="199"/>
      <c r="O305" s="203" t="str">
        <f>IF(N305="","",VLOOKUP(N305,健診コース・オプション検査・料金リスト!$E$2:$F$35,2,FALSE))</f>
        <v/>
      </c>
      <c r="P305" s="199"/>
      <c r="Q305" s="203" t="str">
        <f>IF(P305="","",VLOOKUP(P305,健診コース・オプション検査・料金リスト!$E$2:$F$35,2,FALSE))</f>
        <v/>
      </c>
      <c r="R305" s="199"/>
      <c r="S305" s="203" t="str">
        <f>IF(R305="","",VLOOKUP(R305,健診コース・オプション検査・料金リスト!$E$2:$F$35,2,FALSE))</f>
        <v/>
      </c>
      <c r="T305" s="199"/>
      <c r="U305" s="203" t="str">
        <f>IF(T305="","",VLOOKUP(T305,健診コース・オプション検査・料金リスト!$E$2:$F$35,2,FALSE))</f>
        <v/>
      </c>
      <c r="V305" s="199"/>
      <c r="W305" s="203" t="str">
        <f>IF(V305="","",VLOOKUP(V305,健診コース・オプション検査・料金リスト!$E$2:$F$35,2,FALSE))</f>
        <v/>
      </c>
      <c r="X305" s="199"/>
      <c r="Y305" s="203" t="str">
        <f>IF(X305="","",VLOOKUP(X305,健診コース・オプション検査・料金リスト!$E$2:$F$35,2,FALSE))</f>
        <v/>
      </c>
      <c r="Z305" s="219"/>
    </row>
    <row r="306" spans="1:26" s="114" customFormat="1" ht="48" customHeight="1" thickBot="1" x14ac:dyDescent="0.45">
      <c r="A306" s="238"/>
      <c r="B306" s="212"/>
      <c r="C306" s="214"/>
      <c r="D306" s="216"/>
      <c r="E306" s="218"/>
      <c r="F306" s="207"/>
      <c r="G306" s="208"/>
      <c r="H306" s="192"/>
      <c r="I306" s="195"/>
      <c r="J306" s="196"/>
      <c r="K306" s="198"/>
      <c r="L306" s="200"/>
      <c r="M306" s="202"/>
      <c r="N306" s="200"/>
      <c r="O306" s="204"/>
      <c r="P306" s="200"/>
      <c r="Q306" s="204"/>
      <c r="R306" s="200"/>
      <c r="S306" s="204"/>
      <c r="T306" s="200"/>
      <c r="U306" s="204"/>
      <c r="V306" s="200"/>
      <c r="W306" s="204"/>
      <c r="X306" s="200"/>
      <c r="Y306" s="204"/>
      <c r="Z306" s="206"/>
    </row>
    <row r="307" spans="1:26" s="114" customFormat="1" ht="29.25" customHeight="1" x14ac:dyDescent="0.4">
      <c r="A307" s="237">
        <v>148</v>
      </c>
      <c r="B307" s="211"/>
      <c r="C307" s="213"/>
      <c r="D307" s="215"/>
      <c r="E307" s="217"/>
      <c r="F307" s="189"/>
      <c r="G307" s="190"/>
      <c r="H307" s="191"/>
      <c r="I307" s="193"/>
      <c r="J307" s="194"/>
      <c r="K307" s="220" t="str">
        <f t="shared" ref="K307" si="146">IF(I307="","",DATEDIF(I307,A$1,"y")+1)</f>
        <v/>
      </c>
      <c r="L307" s="199"/>
      <c r="M307" s="201" t="str">
        <f>IF(L307="","",VLOOKUP(L307,健診コース・オプション検査・料金リスト!$B$2:$C$18,2,FALSE))</f>
        <v/>
      </c>
      <c r="N307" s="199"/>
      <c r="O307" s="203" t="str">
        <f>IF(N307="","",VLOOKUP(N307,健診コース・オプション検査・料金リスト!$E$2:$F$35,2,FALSE))</f>
        <v/>
      </c>
      <c r="P307" s="199"/>
      <c r="Q307" s="203" t="str">
        <f>IF(P307="","",VLOOKUP(P307,健診コース・オプション検査・料金リスト!$E$2:$F$35,2,FALSE))</f>
        <v/>
      </c>
      <c r="R307" s="199"/>
      <c r="S307" s="203" t="str">
        <f>IF(R307="","",VLOOKUP(R307,健診コース・オプション検査・料金リスト!$E$2:$F$35,2,FALSE))</f>
        <v/>
      </c>
      <c r="T307" s="199"/>
      <c r="U307" s="203" t="str">
        <f>IF(T307="","",VLOOKUP(T307,健診コース・オプション検査・料金リスト!$E$2:$F$35,2,FALSE))</f>
        <v/>
      </c>
      <c r="V307" s="199"/>
      <c r="W307" s="203" t="str">
        <f>IF(V307="","",VLOOKUP(V307,健診コース・オプション検査・料金リスト!$E$2:$F$35,2,FALSE))</f>
        <v/>
      </c>
      <c r="X307" s="199"/>
      <c r="Y307" s="203" t="str">
        <f>IF(X307="","",VLOOKUP(X307,健診コース・オプション検査・料金リスト!$E$2:$F$35,2,FALSE))</f>
        <v/>
      </c>
      <c r="Z307" s="219"/>
    </row>
    <row r="308" spans="1:26" s="114" customFormat="1" ht="48" customHeight="1" thickBot="1" x14ac:dyDescent="0.45">
      <c r="A308" s="238"/>
      <c r="B308" s="212"/>
      <c r="C308" s="214"/>
      <c r="D308" s="216"/>
      <c r="E308" s="218"/>
      <c r="F308" s="207"/>
      <c r="G308" s="208"/>
      <c r="H308" s="192"/>
      <c r="I308" s="195"/>
      <c r="J308" s="196"/>
      <c r="K308" s="198"/>
      <c r="L308" s="200"/>
      <c r="M308" s="202"/>
      <c r="N308" s="200"/>
      <c r="O308" s="204"/>
      <c r="P308" s="200"/>
      <c r="Q308" s="204"/>
      <c r="R308" s="200"/>
      <c r="S308" s="204"/>
      <c r="T308" s="200"/>
      <c r="U308" s="204"/>
      <c r="V308" s="200"/>
      <c r="W308" s="204"/>
      <c r="X308" s="200"/>
      <c r="Y308" s="204"/>
      <c r="Z308" s="206"/>
    </row>
    <row r="309" spans="1:26" s="114" customFormat="1" ht="29.25" customHeight="1" x14ac:dyDescent="0.4">
      <c r="A309" s="237">
        <v>149</v>
      </c>
      <c r="B309" s="211"/>
      <c r="C309" s="213"/>
      <c r="D309" s="215"/>
      <c r="E309" s="217"/>
      <c r="F309" s="189"/>
      <c r="G309" s="190"/>
      <c r="H309" s="191"/>
      <c r="I309" s="193"/>
      <c r="J309" s="194"/>
      <c r="K309" s="197" t="str">
        <f t="shared" ref="K309" si="147">IF(I309="","",DATEDIF(I309,A$1,"y")+1)</f>
        <v/>
      </c>
      <c r="L309" s="199"/>
      <c r="M309" s="201" t="str">
        <f>IF(L309="","",VLOOKUP(L309,健診コース・オプション検査・料金リスト!$B$2:$C$18,2,FALSE))</f>
        <v/>
      </c>
      <c r="N309" s="199"/>
      <c r="O309" s="203" t="str">
        <f>IF(N309="","",VLOOKUP(N309,健診コース・オプション検査・料金リスト!$E$2:$F$35,2,FALSE))</f>
        <v/>
      </c>
      <c r="P309" s="199"/>
      <c r="Q309" s="203" t="str">
        <f>IF(P309="","",VLOOKUP(P309,健診コース・オプション検査・料金リスト!$E$2:$F$35,2,FALSE))</f>
        <v/>
      </c>
      <c r="R309" s="199"/>
      <c r="S309" s="203" t="str">
        <f>IF(R309="","",VLOOKUP(R309,健診コース・オプション検査・料金リスト!$E$2:$F$35,2,FALSE))</f>
        <v/>
      </c>
      <c r="T309" s="199"/>
      <c r="U309" s="203" t="str">
        <f>IF(T309="","",VLOOKUP(T309,健診コース・オプション検査・料金リスト!$E$2:$F$35,2,FALSE))</f>
        <v/>
      </c>
      <c r="V309" s="199"/>
      <c r="W309" s="203" t="str">
        <f>IF(V309="","",VLOOKUP(V309,健診コース・オプション検査・料金リスト!$E$2:$F$35,2,FALSE))</f>
        <v/>
      </c>
      <c r="X309" s="199"/>
      <c r="Y309" s="203" t="str">
        <f>IF(X309="","",VLOOKUP(X309,健診コース・オプション検査・料金リスト!$E$2:$F$35,2,FALSE))</f>
        <v/>
      </c>
      <c r="Z309" s="219"/>
    </row>
    <row r="310" spans="1:26" s="114" customFormat="1" ht="48" customHeight="1" thickBot="1" x14ac:dyDescent="0.45">
      <c r="A310" s="238"/>
      <c r="B310" s="212"/>
      <c r="C310" s="214"/>
      <c r="D310" s="216"/>
      <c r="E310" s="218"/>
      <c r="F310" s="207"/>
      <c r="G310" s="208"/>
      <c r="H310" s="192"/>
      <c r="I310" s="195"/>
      <c r="J310" s="196"/>
      <c r="K310" s="198"/>
      <c r="L310" s="200"/>
      <c r="M310" s="202"/>
      <c r="N310" s="200"/>
      <c r="O310" s="204"/>
      <c r="P310" s="200"/>
      <c r="Q310" s="204"/>
      <c r="R310" s="200"/>
      <c r="S310" s="204"/>
      <c r="T310" s="200"/>
      <c r="U310" s="204"/>
      <c r="V310" s="200"/>
      <c r="W310" s="204"/>
      <c r="X310" s="200"/>
      <c r="Y310" s="204"/>
      <c r="Z310" s="206"/>
    </row>
    <row r="311" spans="1:26" s="114" customFormat="1" ht="29.25" customHeight="1" x14ac:dyDescent="0.4">
      <c r="A311" s="237">
        <v>150</v>
      </c>
      <c r="B311" s="211"/>
      <c r="C311" s="213"/>
      <c r="D311" s="215"/>
      <c r="E311" s="217"/>
      <c r="F311" s="189"/>
      <c r="G311" s="190"/>
      <c r="H311" s="191"/>
      <c r="I311" s="193"/>
      <c r="J311" s="194"/>
      <c r="K311" s="197" t="str">
        <f t="shared" ref="K311" si="148">IF(I311="","",DATEDIF(I311,A$1,"y")+1)</f>
        <v/>
      </c>
      <c r="L311" s="199"/>
      <c r="M311" s="201" t="str">
        <f>IF(L311="","",VLOOKUP(L311,健診コース・オプション検査・料金リスト!$B$2:$C$18,2,FALSE))</f>
        <v/>
      </c>
      <c r="N311" s="199"/>
      <c r="O311" s="203" t="str">
        <f>IF(N311="","",VLOOKUP(N311,健診コース・オプション検査・料金リスト!$E$2:$F$35,2,FALSE))</f>
        <v/>
      </c>
      <c r="P311" s="199"/>
      <c r="Q311" s="203" t="str">
        <f>IF(P311="","",VLOOKUP(P311,健診コース・オプション検査・料金リスト!$E$2:$F$35,2,FALSE))</f>
        <v/>
      </c>
      <c r="R311" s="199"/>
      <c r="S311" s="203" t="str">
        <f>IF(R311="","",VLOOKUP(R311,健診コース・オプション検査・料金リスト!$E$2:$F$35,2,FALSE))</f>
        <v/>
      </c>
      <c r="T311" s="199"/>
      <c r="U311" s="203" t="str">
        <f>IF(T311="","",VLOOKUP(T311,健診コース・オプション検査・料金リスト!$E$2:$F$35,2,FALSE))</f>
        <v/>
      </c>
      <c r="V311" s="199"/>
      <c r="W311" s="203" t="str">
        <f>IF(V311="","",VLOOKUP(V311,健診コース・オプション検査・料金リスト!$E$2:$F$35,2,FALSE))</f>
        <v/>
      </c>
      <c r="X311" s="199"/>
      <c r="Y311" s="203" t="str">
        <f>IF(X311="","",VLOOKUP(X311,健診コース・オプション検査・料金リスト!$E$2:$F$35,2,FALSE))</f>
        <v/>
      </c>
      <c r="Z311" s="219"/>
    </row>
    <row r="312" spans="1:26" s="114" customFormat="1" ht="48" customHeight="1" thickBot="1" x14ac:dyDescent="0.45">
      <c r="A312" s="238"/>
      <c r="B312" s="212"/>
      <c r="C312" s="214"/>
      <c r="D312" s="216"/>
      <c r="E312" s="218"/>
      <c r="F312" s="207"/>
      <c r="G312" s="208"/>
      <c r="H312" s="192"/>
      <c r="I312" s="195"/>
      <c r="J312" s="196"/>
      <c r="K312" s="198"/>
      <c r="L312" s="200"/>
      <c r="M312" s="202"/>
      <c r="N312" s="200"/>
      <c r="O312" s="204"/>
      <c r="P312" s="200"/>
      <c r="Q312" s="204"/>
      <c r="R312" s="200"/>
      <c r="S312" s="204"/>
      <c r="T312" s="200"/>
      <c r="U312" s="204"/>
      <c r="V312" s="200"/>
      <c r="W312" s="204"/>
      <c r="X312" s="200"/>
      <c r="Y312" s="204"/>
      <c r="Z312" s="206"/>
    </row>
  </sheetData>
  <sheetProtection sheet="1" objects="1" scenarios="1" selectLockedCells="1"/>
  <mergeCells count="3796">
    <mergeCell ref="X49:X50"/>
    <mergeCell ref="X51:X52"/>
    <mergeCell ref="X53:X54"/>
    <mergeCell ref="X55:X56"/>
    <mergeCell ref="X57:X58"/>
    <mergeCell ref="X59:X60"/>
    <mergeCell ref="X61:X62"/>
    <mergeCell ref="X63:X64"/>
    <mergeCell ref="X65:X66"/>
    <mergeCell ref="X67:X68"/>
    <mergeCell ref="W45:W46"/>
    <mergeCell ref="W47:W48"/>
    <mergeCell ref="W49:W50"/>
    <mergeCell ref="W51:W52"/>
    <mergeCell ref="W53:W54"/>
    <mergeCell ref="W55:W56"/>
    <mergeCell ref="W57:W58"/>
    <mergeCell ref="W59:W60"/>
    <mergeCell ref="W61:W62"/>
    <mergeCell ref="W63:W64"/>
    <mergeCell ref="W65:W66"/>
    <mergeCell ref="W67:W68"/>
    <mergeCell ref="X11:Y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X33:X34"/>
    <mergeCell ref="X35:X36"/>
    <mergeCell ref="X37:X38"/>
    <mergeCell ref="X39:X40"/>
    <mergeCell ref="X41:X42"/>
    <mergeCell ref="X43:X44"/>
    <mergeCell ref="Y37:Y38"/>
    <mergeCell ref="Y17:Y18"/>
    <mergeCell ref="V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43:W44"/>
    <mergeCell ref="V41:V42"/>
    <mergeCell ref="V37:V38"/>
    <mergeCell ref="V17:V18"/>
    <mergeCell ref="T53:T54"/>
    <mergeCell ref="T55:T56"/>
    <mergeCell ref="T57:T58"/>
    <mergeCell ref="T59:T60"/>
    <mergeCell ref="T61:T62"/>
    <mergeCell ref="T63:T64"/>
    <mergeCell ref="T65:T66"/>
    <mergeCell ref="T67:T68"/>
    <mergeCell ref="T69:T70"/>
    <mergeCell ref="T71:T72"/>
    <mergeCell ref="T73:T74"/>
    <mergeCell ref="P1:Q1"/>
    <mergeCell ref="P6:S7"/>
    <mergeCell ref="T11:U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T39:T40"/>
    <mergeCell ref="T6:U7"/>
    <mergeCell ref="T41:T42"/>
    <mergeCell ref="T43:T44"/>
    <mergeCell ref="T45:T46"/>
    <mergeCell ref="Q53:Q54"/>
    <mergeCell ref="Q55:Q56"/>
    <mergeCell ref="Q57:Q58"/>
    <mergeCell ref="Q59:Q60"/>
    <mergeCell ref="Q61:Q62"/>
    <mergeCell ref="Q63:Q64"/>
    <mergeCell ref="Q65:Q66"/>
    <mergeCell ref="Q67:Q68"/>
    <mergeCell ref="Q69:Q70"/>
    <mergeCell ref="Q71:Q72"/>
    <mergeCell ref="Q73:Q74"/>
    <mergeCell ref="Q75:Q76"/>
    <mergeCell ref="Q77:Q78"/>
    <mergeCell ref="S45:S46"/>
    <mergeCell ref="S47:S48"/>
    <mergeCell ref="S49:S50"/>
    <mergeCell ref="S51:S52"/>
    <mergeCell ref="S53:S54"/>
    <mergeCell ref="S55:S56"/>
    <mergeCell ref="S57:S58"/>
    <mergeCell ref="S59:S60"/>
    <mergeCell ref="S61:S62"/>
    <mergeCell ref="S63:S64"/>
    <mergeCell ref="S65:S66"/>
    <mergeCell ref="S67:S68"/>
    <mergeCell ref="S69:S70"/>
    <mergeCell ref="S71:S72"/>
    <mergeCell ref="S73:S74"/>
    <mergeCell ref="S75:S76"/>
    <mergeCell ref="S77:S78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S41:S42"/>
    <mergeCell ref="Q45:Q46"/>
    <mergeCell ref="Q47:Q48"/>
    <mergeCell ref="Q49:Q50"/>
    <mergeCell ref="Q51:Q52"/>
    <mergeCell ref="R47:R48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Q13:Q14"/>
    <mergeCell ref="R11:S12"/>
    <mergeCell ref="S13:S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Q41:Q42"/>
    <mergeCell ref="S15:S16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M41:M42"/>
    <mergeCell ref="M43:M44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A33:A34"/>
    <mergeCell ref="B33:B34"/>
    <mergeCell ref="C33:C34"/>
    <mergeCell ref="D33:D34"/>
    <mergeCell ref="E33:E34"/>
    <mergeCell ref="F33:G33"/>
    <mergeCell ref="H33:H34"/>
    <mergeCell ref="I33:J34"/>
    <mergeCell ref="F34:G34"/>
    <mergeCell ref="K33:K34"/>
    <mergeCell ref="O33:O34"/>
    <mergeCell ref="P33:P34"/>
    <mergeCell ref="L13:L14"/>
    <mergeCell ref="M13:M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M15:M16"/>
    <mergeCell ref="M17:M18"/>
    <mergeCell ref="M19:M20"/>
    <mergeCell ref="M21:M22"/>
    <mergeCell ref="M23:M24"/>
    <mergeCell ref="M25:M26"/>
    <mergeCell ref="M27:M28"/>
    <mergeCell ref="M29:M30"/>
    <mergeCell ref="A35:A36"/>
    <mergeCell ref="B35:B36"/>
    <mergeCell ref="C35:C36"/>
    <mergeCell ref="D35:D36"/>
    <mergeCell ref="E35:E36"/>
    <mergeCell ref="F35:G35"/>
    <mergeCell ref="H35:H36"/>
    <mergeCell ref="I35:J36"/>
    <mergeCell ref="K35:K36"/>
    <mergeCell ref="O35:O36"/>
    <mergeCell ref="P35:P36"/>
    <mergeCell ref="R35:R36"/>
    <mergeCell ref="U35:U36"/>
    <mergeCell ref="V35:V36"/>
    <mergeCell ref="Y35:Y36"/>
    <mergeCell ref="Z35:Z36"/>
    <mergeCell ref="F36:G36"/>
    <mergeCell ref="L35:L36"/>
    <mergeCell ref="M35:M36"/>
    <mergeCell ref="A31:A32"/>
    <mergeCell ref="B31:B32"/>
    <mergeCell ref="C31:C32"/>
    <mergeCell ref="D31:D32"/>
    <mergeCell ref="E31:E32"/>
    <mergeCell ref="F31:G31"/>
    <mergeCell ref="H31:H32"/>
    <mergeCell ref="I31:J32"/>
    <mergeCell ref="K31:K32"/>
    <mergeCell ref="O31:O32"/>
    <mergeCell ref="P31:P32"/>
    <mergeCell ref="R31:R32"/>
    <mergeCell ref="U31:U32"/>
    <mergeCell ref="V31:V32"/>
    <mergeCell ref="Y31:Y32"/>
    <mergeCell ref="C29:C30"/>
    <mergeCell ref="D29:D30"/>
    <mergeCell ref="E29:E30"/>
    <mergeCell ref="F29:G29"/>
    <mergeCell ref="H29:H30"/>
    <mergeCell ref="I29:J30"/>
    <mergeCell ref="K29:K30"/>
    <mergeCell ref="O29:O30"/>
    <mergeCell ref="P29:P30"/>
    <mergeCell ref="R29:R30"/>
    <mergeCell ref="U29:U30"/>
    <mergeCell ref="V29:V30"/>
    <mergeCell ref="Y29:Y30"/>
    <mergeCell ref="M31:M32"/>
    <mergeCell ref="A27:A28"/>
    <mergeCell ref="B27:B28"/>
    <mergeCell ref="C27:C28"/>
    <mergeCell ref="D27:D28"/>
    <mergeCell ref="E27:E28"/>
    <mergeCell ref="F27:G27"/>
    <mergeCell ref="H27:H28"/>
    <mergeCell ref="I27:J28"/>
    <mergeCell ref="K27:K28"/>
    <mergeCell ref="O27:O28"/>
    <mergeCell ref="P27:P28"/>
    <mergeCell ref="R27:R28"/>
    <mergeCell ref="U27:U28"/>
    <mergeCell ref="V27:V28"/>
    <mergeCell ref="Y27:Y28"/>
    <mergeCell ref="Z27:Z28"/>
    <mergeCell ref="F28:G28"/>
    <mergeCell ref="A23:A24"/>
    <mergeCell ref="B23:B24"/>
    <mergeCell ref="C23:C24"/>
    <mergeCell ref="D23:D24"/>
    <mergeCell ref="E23:E24"/>
    <mergeCell ref="F23:G23"/>
    <mergeCell ref="H23:H24"/>
    <mergeCell ref="I23:J24"/>
    <mergeCell ref="K23:K24"/>
    <mergeCell ref="F24:G24"/>
    <mergeCell ref="O25:O26"/>
    <mergeCell ref="P25:P26"/>
    <mergeCell ref="R25:R26"/>
    <mergeCell ref="U25:U26"/>
    <mergeCell ref="V25:V26"/>
    <mergeCell ref="Y21:Y22"/>
    <mergeCell ref="F22:G22"/>
    <mergeCell ref="O23:O24"/>
    <mergeCell ref="P23:P24"/>
    <mergeCell ref="R23:R24"/>
    <mergeCell ref="U23:U24"/>
    <mergeCell ref="V23:V24"/>
    <mergeCell ref="Y23:Y24"/>
    <mergeCell ref="H21:H22"/>
    <mergeCell ref="I21:J22"/>
    <mergeCell ref="K21:K22"/>
    <mergeCell ref="O21:O22"/>
    <mergeCell ref="P21:P22"/>
    <mergeCell ref="R21:R22"/>
    <mergeCell ref="U21:U22"/>
    <mergeCell ref="V21:V22"/>
    <mergeCell ref="A43:A44"/>
    <mergeCell ref="B43:B44"/>
    <mergeCell ref="C43:C44"/>
    <mergeCell ref="D43:D44"/>
    <mergeCell ref="E43:E44"/>
    <mergeCell ref="F43:G43"/>
    <mergeCell ref="H43:H44"/>
    <mergeCell ref="I43:J44"/>
    <mergeCell ref="K43:K44"/>
    <mergeCell ref="O43:O44"/>
    <mergeCell ref="P43:P44"/>
    <mergeCell ref="R43:R44"/>
    <mergeCell ref="U43:U44"/>
    <mergeCell ref="V43:V44"/>
    <mergeCell ref="Y43:Y44"/>
    <mergeCell ref="Z43:Z44"/>
    <mergeCell ref="F44:G44"/>
    <mergeCell ref="Q43:Q44"/>
    <mergeCell ref="S43:S44"/>
    <mergeCell ref="L43:L44"/>
    <mergeCell ref="V6:Y7"/>
    <mergeCell ref="Z6:Z7"/>
    <mergeCell ref="B47:B48"/>
    <mergeCell ref="B49:B50"/>
    <mergeCell ref="B51:B52"/>
    <mergeCell ref="B53:B54"/>
    <mergeCell ref="B11:B12"/>
    <mergeCell ref="B13:B14"/>
    <mergeCell ref="B15:B16"/>
    <mergeCell ref="B17:B18"/>
    <mergeCell ref="B19:B20"/>
    <mergeCell ref="B37:B38"/>
    <mergeCell ref="B45:B46"/>
    <mergeCell ref="H39:H40"/>
    <mergeCell ref="I39:J40"/>
    <mergeCell ref="K39:K40"/>
    <mergeCell ref="O39:O40"/>
    <mergeCell ref="P39:P40"/>
    <mergeCell ref="R39:R40"/>
    <mergeCell ref="U39:U40"/>
    <mergeCell ref="V39:V40"/>
    <mergeCell ref="B39:B40"/>
    <mergeCell ref="C39:C40"/>
    <mergeCell ref="D39:D40"/>
    <mergeCell ref="E39:E40"/>
    <mergeCell ref="F39:G39"/>
    <mergeCell ref="F40:G40"/>
    <mergeCell ref="B21:B22"/>
    <mergeCell ref="C21:C22"/>
    <mergeCell ref="V53:V54"/>
    <mergeCell ref="Y53:Y54"/>
    <mergeCell ref="Z53:Z54"/>
    <mergeCell ref="A1:L1"/>
    <mergeCell ref="A49:A50"/>
    <mergeCell ref="C49:C50"/>
    <mergeCell ref="E49:E50"/>
    <mergeCell ref="F49:G49"/>
    <mergeCell ref="H49:H50"/>
    <mergeCell ref="I49:J50"/>
    <mergeCell ref="E47:E48"/>
    <mergeCell ref="F47:G47"/>
    <mergeCell ref="D47:D48"/>
    <mergeCell ref="D49:D50"/>
    <mergeCell ref="H47:H48"/>
    <mergeCell ref="I47:J48"/>
    <mergeCell ref="A47:A48"/>
    <mergeCell ref="F50:G50"/>
    <mergeCell ref="A11:A12"/>
    <mergeCell ref="F45:G45"/>
    <mergeCell ref="D19:D20"/>
    <mergeCell ref="A39:A40"/>
    <mergeCell ref="A21:A22"/>
    <mergeCell ref="D21:D22"/>
    <mergeCell ref="E21:E22"/>
    <mergeCell ref="F21:G21"/>
    <mergeCell ref="A25:A26"/>
    <mergeCell ref="B25:B26"/>
    <mergeCell ref="H41:H42"/>
    <mergeCell ref="I41:J42"/>
    <mergeCell ref="K41:K42"/>
    <mergeCell ref="K25:K26"/>
    <mergeCell ref="F18:G18"/>
    <mergeCell ref="K37:K38"/>
    <mergeCell ref="K19:K20"/>
    <mergeCell ref="V3:Z3"/>
    <mergeCell ref="D11:D12"/>
    <mergeCell ref="J3:M3"/>
    <mergeCell ref="J4:M4"/>
    <mergeCell ref="R4:U4"/>
    <mergeCell ref="P5:U5"/>
    <mergeCell ref="Y4:Z4"/>
    <mergeCell ref="V5:Z5"/>
    <mergeCell ref="V13:V14"/>
    <mergeCell ref="C47:C48"/>
    <mergeCell ref="A17:A18"/>
    <mergeCell ref="A19:A20"/>
    <mergeCell ref="A37:A38"/>
    <mergeCell ref="A45:A46"/>
    <mergeCell ref="K13:K14"/>
    <mergeCell ref="D13:D14"/>
    <mergeCell ref="D15:D16"/>
    <mergeCell ref="D17:D18"/>
    <mergeCell ref="K15:K16"/>
    <mergeCell ref="C17:C18"/>
    <mergeCell ref="E17:E18"/>
    <mergeCell ref="A15:A16"/>
    <mergeCell ref="O45:O46"/>
    <mergeCell ref="C45:C46"/>
    <mergeCell ref="E45:E46"/>
    <mergeCell ref="H45:H46"/>
    <mergeCell ref="I45:J46"/>
    <mergeCell ref="C19:C20"/>
    <mergeCell ref="E19:E20"/>
    <mergeCell ref="Z17:Z18"/>
    <mergeCell ref="E41:E42"/>
    <mergeCell ref="F41:G41"/>
    <mergeCell ref="O53:O54"/>
    <mergeCell ref="P53:P54"/>
    <mergeCell ref="R53:R54"/>
    <mergeCell ref="U53:U54"/>
    <mergeCell ref="A53:A54"/>
    <mergeCell ref="C53:C54"/>
    <mergeCell ref="E53:E54"/>
    <mergeCell ref="H53:H54"/>
    <mergeCell ref="I53:J54"/>
    <mergeCell ref="V49:V50"/>
    <mergeCell ref="Y49:Y50"/>
    <mergeCell ref="V51:V52"/>
    <mergeCell ref="Y51:Y52"/>
    <mergeCell ref="A13:A14"/>
    <mergeCell ref="R15:R16"/>
    <mergeCell ref="I19:J20"/>
    <mergeCell ref="F38:G38"/>
    <mergeCell ref="K45:K46"/>
    <mergeCell ref="D45:D46"/>
    <mergeCell ref="C25:C26"/>
    <mergeCell ref="D25:D26"/>
    <mergeCell ref="E25:E26"/>
    <mergeCell ref="F25:G25"/>
    <mergeCell ref="A29:A30"/>
    <mergeCell ref="B29:B30"/>
    <mergeCell ref="A41:A42"/>
    <mergeCell ref="B41:B42"/>
    <mergeCell ref="C41:C42"/>
    <mergeCell ref="D41:D42"/>
    <mergeCell ref="D37:D38"/>
    <mergeCell ref="C37:C38"/>
    <mergeCell ref="E37:E38"/>
    <mergeCell ref="K51:K52"/>
    <mergeCell ref="Z49:Z50"/>
    <mergeCell ref="K47:K48"/>
    <mergeCell ref="F46:G46"/>
    <mergeCell ref="P45:P46"/>
    <mergeCell ref="R45:R46"/>
    <mergeCell ref="U45:U46"/>
    <mergeCell ref="V45:V46"/>
    <mergeCell ref="O49:O50"/>
    <mergeCell ref="P49:P50"/>
    <mergeCell ref="R49:R50"/>
    <mergeCell ref="U49:U50"/>
    <mergeCell ref="Y47:Y48"/>
    <mergeCell ref="Z47:Z48"/>
    <mergeCell ref="O47:O48"/>
    <mergeCell ref="P47:P48"/>
    <mergeCell ref="V47:V48"/>
    <mergeCell ref="Z51:Z52"/>
    <mergeCell ref="K49:K50"/>
    <mergeCell ref="Z45:Z46"/>
    <mergeCell ref="F48:G48"/>
    <mergeCell ref="L45:L46"/>
    <mergeCell ref="L47:L48"/>
    <mergeCell ref="M45:M46"/>
    <mergeCell ref="N47:N48"/>
    <mergeCell ref="N49:N50"/>
    <mergeCell ref="N51:N52"/>
    <mergeCell ref="T47:T48"/>
    <mergeCell ref="T49:T50"/>
    <mergeCell ref="T51:T52"/>
    <mergeCell ref="X45:X46"/>
    <mergeCell ref="X47:X48"/>
    <mergeCell ref="U47:U48"/>
    <mergeCell ref="Y39:Y40"/>
    <mergeCell ref="Z39:Z40"/>
    <mergeCell ref="O41:O42"/>
    <mergeCell ref="P41:P42"/>
    <mergeCell ref="R41:R42"/>
    <mergeCell ref="U41:U42"/>
    <mergeCell ref="Y41:Y42"/>
    <mergeCell ref="Z41:Z42"/>
    <mergeCell ref="Z21:Z22"/>
    <mergeCell ref="Z23:Z24"/>
    <mergeCell ref="Y25:Y26"/>
    <mergeCell ref="Z25:Z26"/>
    <mergeCell ref="Z31:Z32"/>
    <mergeCell ref="R37:R38"/>
    <mergeCell ref="Y45:Y46"/>
    <mergeCell ref="R33:R34"/>
    <mergeCell ref="U33:U34"/>
    <mergeCell ref="V33:V34"/>
    <mergeCell ref="Y33:Y34"/>
    <mergeCell ref="Z29:Z30"/>
    <mergeCell ref="Z33:Z34"/>
    <mergeCell ref="H37:H38"/>
    <mergeCell ref="I37:J38"/>
    <mergeCell ref="O37:O38"/>
    <mergeCell ref="O19:O20"/>
    <mergeCell ref="H19:H20"/>
    <mergeCell ref="F19:G19"/>
    <mergeCell ref="F20:G20"/>
    <mergeCell ref="F37:G37"/>
    <mergeCell ref="H17:H18"/>
    <mergeCell ref="I17:J18"/>
    <mergeCell ref="O17:O18"/>
    <mergeCell ref="F42:G42"/>
    <mergeCell ref="F26:G26"/>
    <mergeCell ref="H25:H26"/>
    <mergeCell ref="I25:J26"/>
    <mergeCell ref="F32:G32"/>
    <mergeCell ref="Z37:Z38"/>
    <mergeCell ref="Z19:Z20"/>
    <mergeCell ref="P19:P20"/>
    <mergeCell ref="R19:R20"/>
    <mergeCell ref="U19:U20"/>
    <mergeCell ref="V19:V20"/>
    <mergeCell ref="P37:P38"/>
    <mergeCell ref="U37:U38"/>
    <mergeCell ref="Y19:Y20"/>
    <mergeCell ref="F30:G30"/>
    <mergeCell ref="L37:L38"/>
    <mergeCell ref="L39:L40"/>
    <mergeCell ref="L41:L42"/>
    <mergeCell ref="M33:M34"/>
    <mergeCell ref="M37:M38"/>
    <mergeCell ref="M39:M40"/>
    <mergeCell ref="K53:K54"/>
    <mergeCell ref="D51:D52"/>
    <mergeCell ref="D53:D54"/>
    <mergeCell ref="Y13:Y14"/>
    <mergeCell ref="Z13:Z14"/>
    <mergeCell ref="C15:C16"/>
    <mergeCell ref="E15:E16"/>
    <mergeCell ref="H15:H16"/>
    <mergeCell ref="I15:J16"/>
    <mergeCell ref="C13:C14"/>
    <mergeCell ref="E13:E14"/>
    <mergeCell ref="H13:H14"/>
    <mergeCell ref="I13:J14"/>
    <mergeCell ref="O13:O14"/>
    <mergeCell ref="P13:P14"/>
    <mergeCell ref="R13:R14"/>
    <mergeCell ref="F16:G16"/>
    <mergeCell ref="F13:G13"/>
    <mergeCell ref="F14:G14"/>
    <mergeCell ref="F15:G15"/>
    <mergeCell ref="Y15:Y16"/>
    <mergeCell ref="Z15:Z16"/>
    <mergeCell ref="U15:U16"/>
    <mergeCell ref="V15:V16"/>
    <mergeCell ref="P15:P16"/>
    <mergeCell ref="O15:O16"/>
    <mergeCell ref="U13:U14"/>
    <mergeCell ref="P17:P18"/>
    <mergeCell ref="R17:R18"/>
    <mergeCell ref="U17:U18"/>
    <mergeCell ref="F17:G17"/>
    <mergeCell ref="K17:K18"/>
    <mergeCell ref="P3:U3"/>
    <mergeCell ref="F11:G11"/>
    <mergeCell ref="H11:H12"/>
    <mergeCell ref="I11:J12"/>
    <mergeCell ref="F12:G12"/>
    <mergeCell ref="I5:I7"/>
    <mergeCell ref="K5:M5"/>
    <mergeCell ref="K6:M6"/>
    <mergeCell ref="K7:M7"/>
    <mergeCell ref="L11:M12"/>
    <mergeCell ref="A5:A7"/>
    <mergeCell ref="E11:E12"/>
    <mergeCell ref="N11:O12"/>
    <mergeCell ref="P11:Q12"/>
    <mergeCell ref="E3:H3"/>
    <mergeCell ref="E4:H4"/>
    <mergeCell ref="E5:H5"/>
    <mergeCell ref="E6:H6"/>
    <mergeCell ref="E7:H7"/>
    <mergeCell ref="A3:D3"/>
    <mergeCell ref="A4:D4"/>
    <mergeCell ref="B5:D5"/>
    <mergeCell ref="B6:D6"/>
    <mergeCell ref="B7:D7"/>
    <mergeCell ref="K55:K56"/>
    <mergeCell ref="O55:O56"/>
    <mergeCell ref="P55:P56"/>
    <mergeCell ref="R55:R56"/>
    <mergeCell ref="U55:U56"/>
    <mergeCell ref="V55:V56"/>
    <mergeCell ref="Y55:Y56"/>
    <mergeCell ref="Z55:Z56"/>
    <mergeCell ref="C11:C12"/>
    <mergeCell ref="A55:A56"/>
    <mergeCell ref="B55:B56"/>
    <mergeCell ref="C55:C56"/>
    <mergeCell ref="D55:D56"/>
    <mergeCell ref="E55:E56"/>
    <mergeCell ref="F55:G55"/>
    <mergeCell ref="H55:H56"/>
    <mergeCell ref="I55:J56"/>
    <mergeCell ref="F56:G56"/>
    <mergeCell ref="F53:G53"/>
    <mergeCell ref="F54:G54"/>
    <mergeCell ref="O51:O52"/>
    <mergeCell ref="P51:P52"/>
    <mergeCell ref="R51:R52"/>
    <mergeCell ref="U51:U52"/>
    <mergeCell ref="A51:A52"/>
    <mergeCell ref="F51:G51"/>
    <mergeCell ref="H51:H52"/>
    <mergeCell ref="I51:J52"/>
    <mergeCell ref="F52:G52"/>
    <mergeCell ref="C51:C52"/>
    <mergeCell ref="E51:E52"/>
    <mergeCell ref="K11:K12"/>
    <mergeCell ref="O57:O58"/>
    <mergeCell ref="P57:P58"/>
    <mergeCell ref="R57:R58"/>
    <mergeCell ref="U57:U58"/>
    <mergeCell ref="V57:V58"/>
    <mergeCell ref="Y57:Y58"/>
    <mergeCell ref="Z57:Z58"/>
    <mergeCell ref="F58:G58"/>
    <mergeCell ref="A57:A58"/>
    <mergeCell ref="B57:B58"/>
    <mergeCell ref="C57:C58"/>
    <mergeCell ref="D57:D58"/>
    <mergeCell ref="E57:E58"/>
    <mergeCell ref="F57:G57"/>
    <mergeCell ref="H57:H58"/>
    <mergeCell ref="I57:J58"/>
    <mergeCell ref="K57:K58"/>
    <mergeCell ref="O59:O60"/>
    <mergeCell ref="P59:P60"/>
    <mergeCell ref="R59:R60"/>
    <mergeCell ref="U59:U60"/>
    <mergeCell ref="V59:V60"/>
    <mergeCell ref="Y59:Y60"/>
    <mergeCell ref="Z59:Z60"/>
    <mergeCell ref="F60:G60"/>
    <mergeCell ref="A59:A60"/>
    <mergeCell ref="B59:B60"/>
    <mergeCell ref="C59:C60"/>
    <mergeCell ref="D59:D60"/>
    <mergeCell ref="E59:E60"/>
    <mergeCell ref="F59:G59"/>
    <mergeCell ref="H59:H60"/>
    <mergeCell ref="I59:J60"/>
    <mergeCell ref="K59:K60"/>
    <mergeCell ref="O61:O62"/>
    <mergeCell ref="P61:P62"/>
    <mergeCell ref="R61:R62"/>
    <mergeCell ref="U61:U62"/>
    <mergeCell ref="V61:V62"/>
    <mergeCell ref="Y61:Y62"/>
    <mergeCell ref="Z61:Z62"/>
    <mergeCell ref="F62:G62"/>
    <mergeCell ref="A61:A62"/>
    <mergeCell ref="B61:B62"/>
    <mergeCell ref="C61:C62"/>
    <mergeCell ref="D61:D62"/>
    <mergeCell ref="E61:E62"/>
    <mergeCell ref="F61:G61"/>
    <mergeCell ref="H61:H62"/>
    <mergeCell ref="I61:J62"/>
    <mergeCell ref="K61:K62"/>
    <mergeCell ref="O63:O64"/>
    <mergeCell ref="P63:P64"/>
    <mergeCell ref="R63:R64"/>
    <mergeCell ref="U63:U64"/>
    <mergeCell ref="V63:V64"/>
    <mergeCell ref="Y63:Y64"/>
    <mergeCell ref="Z63:Z64"/>
    <mergeCell ref="F64:G64"/>
    <mergeCell ref="A63:A64"/>
    <mergeCell ref="B63:B64"/>
    <mergeCell ref="C63:C64"/>
    <mergeCell ref="D63:D64"/>
    <mergeCell ref="E63:E64"/>
    <mergeCell ref="F63:G63"/>
    <mergeCell ref="H63:H64"/>
    <mergeCell ref="I63:J64"/>
    <mergeCell ref="K63:K64"/>
    <mergeCell ref="O65:O66"/>
    <mergeCell ref="P65:P66"/>
    <mergeCell ref="R65:R66"/>
    <mergeCell ref="U65:U66"/>
    <mergeCell ref="V65:V66"/>
    <mergeCell ref="Y65:Y66"/>
    <mergeCell ref="Z65:Z66"/>
    <mergeCell ref="F66:G66"/>
    <mergeCell ref="A65:A66"/>
    <mergeCell ref="B65:B66"/>
    <mergeCell ref="C65:C66"/>
    <mergeCell ref="D65:D66"/>
    <mergeCell ref="E65:E66"/>
    <mergeCell ref="F65:G65"/>
    <mergeCell ref="H65:H66"/>
    <mergeCell ref="I65:J66"/>
    <mergeCell ref="K65:K66"/>
    <mergeCell ref="O67:O68"/>
    <mergeCell ref="P67:P68"/>
    <mergeCell ref="R67:R68"/>
    <mergeCell ref="U67:U68"/>
    <mergeCell ref="V67:V68"/>
    <mergeCell ref="Y67:Y68"/>
    <mergeCell ref="Z67:Z68"/>
    <mergeCell ref="F68:G68"/>
    <mergeCell ref="A67:A68"/>
    <mergeCell ref="B67:B68"/>
    <mergeCell ref="C67:C68"/>
    <mergeCell ref="D67:D68"/>
    <mergeCell ref="E67:E68"/>
    <mergeCell ref="F67:G67"/>
    <mergeCell ref="H67:H68"/>
    <mergeCell ref="I67:J68"/>
    <mergeCell ref="K67:K68"/>
    <mergeCell ref="O69:O70"/>
    <mergeCell ref="P69:P70"/>
    <mergeCell ref="R69:R70"/>
    <mergeCell ref="U69:U70"/>
    <mergeCell ref="V69:V70"/>
    <mergeCell ref="Y69:Y70"/>
    <mergeCell ref="Z69:Z70"/>
    <mergeCell ref="F70:G70"/>
    <mergeCell ref="A69:A70"/>
    <mergeCell ref="B69:B70"/>
    <mergeCell ref="C69:C70"/>
    <mergeCell ref="D69:D70"/>
    <mergeCell ref="E69:E70"/>
    <mergeCell ref="F69:G69"/>
    <mergeCell ref="H69:H70"/>
    <mergeCell ref="I69:J70"/>
    <mergeCell ref="K69:K70"/>
    <mergeCell ref="W69:W70"/>
    <mergeCell ref="X69:X70"/>
    <mergeCell ref="O71:O72"/>
    <mergeCell ref="P71:P72"/>
    <mergeCell ref="R71:R72"/>
    <mergeCell ref="U71:U72"/>
    <mergeCell ref="V71:V72"/>
    <mergeCell ref="Y71:Y72"/>
    <mergeCell ref="Z71:Z72"/>
    <mergeCell ref="F72:G72"/>
    <mergeCell ref="A71:A72"/>
    <mergeCell ref="B71:B72"/>
    <mergeCell ref="C71:C72"/>
    <mergeCell ref="D71:D72"/>
    <mergeCell ref="E71:E72"/>
    <mergeCell ref="F71:G71"/>
    <mergeCell ref="H71:H72"/>
    <mergeCell ref="I71:J72"/>
    <mergeCell ref="K71:K72"/>
    <mergeCell ref="W71:W72"/>
    <mergeCell ref="X71:X72"/>
    <mergeCell ref="O73:O74"/>
    <mergeCell ref="P73:P74"/>
    <mergeCell ref="R73:R74"/>
    <mergeCell ref="U73:U74"/>
    <mergeCell ref="V73:V74"/>
    <mergeCell ref="Y73:Y74"/>
    <mergeCell ref="Z73:Z74"/>
    <mergeCell ref="F74:G74"/>
    <mergeCell ref="A73:A74"/>
    <mergeCell ref="B73:B74"/>
    <mergeCell ref="C73:C74"/>
    <mergeCell ref="D73:D74"/>
    <mergeCell ref="E73:E74"/>
    <mergeCell ref="F73:G73"/>
    <mergeCell ref="H73:H74"/>
    <mergeCell ref="I73:J74"/>
    <mergeCell ref="K73:K74"/>
    <mergeCell ref="W73:W74"/>
    <mergeCell ref="X73:X74"/>
    <mergeCell ref="O75:O76"/>
    <mergeCell ref="P75:P76"/>
    <mergeCell ref="R75:R76"/>
    <mergeCell ref="U75:U76"/>
    <mergeCell ref="V75:V76"/>
    <mergeCell ref="Y75:Y76"/>
    <mergeCell ref="Z75:Z76"/>
    <mergeCell ref="F76:G76"/>
    <mergeCell ref="A75:A76"/>
    <mergeCell ref="B75:B76"/>
    <mergeCell ref="C75:C76"/>
    <mergeCell ref="D75:D76"/>
    <mergeCell ref="E75:E76"/>
    <mergeCell ref="F75:G75"/>
    <mergeCell ref="H75:H76"/>
    <mergeCell ref="I75:J76"/>
    <mergeCell ref="K75:K76"/>
    <mergeCell ref="T75:T76"/>
    <mergeCell ref="W75:W76"/>
    <mergeCell ref="X75:X76"/>
    <mergeCell ref="O77:O78"/>
    <mergeCell ref="P77:P78"/>
    <mergeCell ref="R77:R78"/>
    <mergeCell ref="U77:U78"/>
    <mergeCell ref="V77:V78"/>
    <mergeCell ref="Y77:Y78"/>
    <mergeCell ref="Z77:Z78"/>
    <mergeCell ref="F78:G78"/>
    <mergeCell ref="A77:A78"/>
    <mergeCell ref="B77:B78"/>
    <mergeCell ref="C77:C78"/>
    <mergeCell ref="D77:D78"/>
    <mergeCell ref="E77:E78"/>
    <mergeCell ref="F77:G77"/>
    <mergeCell ref="H77:H78"/>
    <mergeCell ref="I77:J78"/>
    <mergeCell ref="K77:K78"/>
    <mergeCell ref="T77:T78"/>
    <mergeCell ref="M77:M78"/>
    <mergeCell ref="W77:W78"/>
    <mergeCell ref="X77:X78"/>
    <mergeCell ref="O79:O80"/>
    <mergeCell ref="P79:P80"/>
    <mergeCell ref="R79:R80"/>
    <mergeCell ref="U79:U80"/>
    <mergeCell ref="V79:V80"/>
    <mergeCell ref="Y79:Y80"/>
    <mergeCell ref="Z79:Z80"/>
    <mergeCell ref="F80:G80"/>
    <mergeCell ref="A79:A80"/>
    <mergeCell ref="B79:B80"/>
    <mergeCell ref="C79:C80"/>
    <mergeCell ref="D79:D80"/>
    <mergeCell ref="E79:E80"/>
    <mergeCell ref="F79:G79"/>
    <mergeCell ref="H79:H80"/>
    <mergeCell ref="I79:J80"/>
    <mergeCell ref="K79:K80"/>
    <mergeCell ref="Q79:Q80"/>
    <mergeCell ref="S79:S80"/>
    <mergeCell ref="T79:T80"/>
    <mergeCell ref="W79:W80"/>
    <mergeCell ref="X79:X80"/>
    <mergeCell ref="L79:L80"/>
    <mergeCell ref="M79:M80"/>
    <mergeCell ref="O81:O82"/>
    <mergeCell ref="P81:P82"/>
    <mergeCell ref="R81:R82"/>
    <mergeCell ref="U81:U82"/>
    <mergeCell ref="V81:V82"/>
    <mergeCell ref="Y81:Y82"/>
    <mergeCell ref="Z81:Z82"/>
    <mergeCell ref="F82:G82"/>
    <mergeCell ref="A81:A82"/>
    <mergeCell ref="B81:B82"/>
    <mergeCell ref="C81:C82"/>
    <mergeCell ref="D81:D82"/>
    <mergeCell ref="E81:E82"/>
    <mergeCell ref="F81:G81"/>
    <mergeCell ref="H81:H82"/>
    <mergeCell ref="I81:J82"/>
    <mergeCell ref="K81:K82"/>
    <mergeCell ref="M81:M82"/>
    <mergeCell ref="N81:N82"/>
    <mergeCell ref="Q81:Q82"/>
    <mergeCell ref="S81:S82"/>
    <mergeCell ref="T81:T82"/>
    <mergeCell ref="W81:W82"/>
    <mergeCell ref="X81:X82"/>
    <mergeCell ref="L81:L82"/>
    <mergeCell ref="O83:O84"/>
    <mergeCell ref="P83:P84"/>
    <mergeCell ref="R83:R84"/>
    <mergeCell ref="U83:U84"/>
    <mergeCell ref="V83:V84"/>
    <mergeCell ref="Y83:Y84"/>
    <mergeCell ref="Z83:Z84"/>
    <mergeCell ref="F84:G84"/>
    <mergeCell ref="A83:A84"/>
    <mergeCell ref="B83:B84"/>
    <mergeCell ref="C83:C84"/>
    <mergeCell ref="D83:D84"/>
    <mergeCell ref="E83:E84"/>
    <mergeCell ref="F83:G83"/>
    <mergeCell ref="H83:H84"/>
    <mergeCell ref="I83:J84"/>
    <mergeCell ref="K83:K84"/>
    <mergeCell ref="L83:L84"/>
    <mergeCell ref="M83:M84"/>
    <mergeCell ref="N83:N84"/>
    <mergeCell ref="Q83:Q84"/>
    <mergeCell ref="S83:S84"/>
    <mergeCell ref="T83:T84"/>
    <mergeCell ref="W83:W84"/>
    <mergeCell ref="X83:X84"/>
    <mergeCell ref="O85:O86"/>
    <mergeCell ref="P85:P86"/>
    <mergeCell ref="R85:R86"/>
    <mergeCell ref="U85:U86"/>
    <mergeCell ref="V85:V86"/>
    <mergeCell ref="Y85:Y86"/>
    <mergeCell ref="Z85:Z86"/>
    <mergeCell ref="F86:G86"/>
    <mergeCell ref="A85:A86"/>
    <mergeCell ref="B85:B86"/>
    <mergeCell ref="C85:C86"/>
    <mergeCell ref="D85:D86"/>
    <mergeCell ref="E85:E86"/>
    <mergeCell ref="F85:G85"/>
    <mergeCell ref="H85:H86"/>
    <mergeCell ref="I85:J86"/>
    <mergeCell ref="K85:K86"/>
    <mergeCell ref="L85:L86"/>
    <mergeCell ref="M85:M86"/>
    <mergeCell ref="N85:N86"/>
    <mergeCell ref="Q85:Q86"/>
    <mergeCell ref="S85:S86"/>
    <mergeCell ref="T85:T86"/>
    <mergeCell ref="W85:W86"/>
    <mergeCell ref="X85:X86"/>
    <mergeCell ref="O87:O88"/>
    <mergeCell ref="P87:P88"/>
    <mergeCell ref="R87:R88"/>
    <mergeCell ref="U87:U88"/>
    <mergeCell ref="V87:V88"/>
    <mergeCell ref="Y87:Y88"/>
    <mergeCell ref="Z87:Z88"/>
    <mergeCell ref="F88:G88"/>
    <mergeCell ref="A87:A88"/>
    <mergeCell ref="B87:B88"/>
    <mergeCell ref="C87:C88"/>
    <mergeCell ref="D87:D88"/>
    <mergeCell ref="E87:E88"/>
    <mergeCell ref="F87:G87"/>
    <mergeCell ref="H87:H88"/>
    <mergeCell ref="I87:J88"/>
    <mergeCell ref="K87:K88"/>
    <mergeCell ref="L87:L88"/>
    <mergeCell ref="M87:M88"/>
    <mergeCell ref="N87:N88"/>
    <mergeCell ref="Q87:Q88"/>
    <mergeCell ref="S87:S88"/>
    <mergeCell ref="T87:T88"/>
    <mergeCell ref="W87:W88"/>
    <mergeCell ref="X87:X88"/>
    <mergeCell ref="O89:O90"/>
    <mergeCell ref="P89:P90"/>
    <mergeCell ref="R89:R90"/>
    <mergeCell ref="U89:U90"/>
    <mergeCell ref="V89:V90"/>
    <mergeCell ref="Y89:Y90"/>
    <mergeCell ref="Z89:Z90"/>
    <mergeCell ref="F90:G90"/>
    <mergeCell ref="A89:A90"/>
    <mergeCell ref="B89:B90"/>
    <mergeCell ref="C89:C90"/>
    <mergeCell ref="D89:D90"/>
    <mergeCell ref="E89:E90"/>
    <mergeCell ref="F89:G89"/>
    <mergeCell ref="H89:H90"/>
    <mergeCell ref="I89:J90"/>
    <mergeCell ref="K89:K90"/>
    <mergeCell ref="L89:L90"/>
    <mergeCell ref="M89:M90"/>
    <mergeCell ref="N89:N90"/>
    <mergeCell ref="Q89:Q90"/>
    <mergeCell ref="S89:S90"/>
    <mergeCell ref="T89:T90"/>
    <mergeCell ref="W89:W90"/>
    <mergeCell ref="X89:X90"/>
    <mergeCell ref="O91:O92"/>
    <mergeCell ref="P91:P92"/>
    <mergeCell ref="R91:R92"/>
    <mergeCell ref="U91:U92"/>
    <mergeCell ref="V91:V92"/>
    <mergeCell ref="Y91:Y92"/>
    <mergeCell ref="Z91:Z92"/>
    <mergeCell ref="F92:G92"/>
    <mergeCell ref="A91:A92"/>
    <mergeCell ref="B91:B92"/>
    <mergeCell ref="C91:C92"/>
    <mergeCell ref="D91:D92"/>
    <mergeCell ref="E91:E92"/>
    <mergeCell ref="F91:G91"/>
    <mergeCell ref="H91:H92"/>
    <mergeCell ref="I91:J92"/>
    <mergeCell ref="K91:K92"/>
    <mergeCell ref="L91:L92"/>
    <mergeCell ref="M91:M92"/>
    <mergeCell ref="N91:N92"/>
    <mergeCell ref="Q91:Q92"/>
    <mergeCell ref="S91:S92"/>
    <mergeCell ref="T91:T92"/>
    <mergeCell ref="W91:W92"/>
    <mergeCell ref="X91:X92"/>
    <mergeCell ref="O93:O94"/>
    <mergeCell ref="P93:P94"/>
    <mergeCell ref="R93:R94"/>
    <mergeCell ref="U93:U94"/>
    <mergeCell ref="V93:V94"/>
    <mergeCell ref="Y93:Y94"/>
    <mergeCell ref="Z93:Z94"/>
    <mergeCell ref="F94:G94"/>
    <mergeCell ref="A93:A94"/>
    <mergeCell ref="B93:B94"/>
    <mergeCell ref="C93:C94"/>
    <mergeCell ref="D93:D94"/>
    <mergeCell ref="E93:E94"/>
    <mergeCell ref="F93:G93"/>
    <mergeCell ref="H93:H94"/>
    <mergeCell ref="I93:J94"/>
    <mergeCell ref="K93:K94"/>
    <mergeCell ref="L93:L94"/>
    <mergeCell ref="M93:M94"/>
    <mergeCell ref="N93:N94"/>
    <mergeCell ref="Q93:Q94"/>
    <mergeCell ref="S93:S94"/>
    <mergeCell ref="T93:T94"/>
    <mergeCell ref="W93:W94"/>
    <mergeCell ref="X93:X94"/>
    <mergeCell ref="O95:O96"/>
    <mergeCell ref="P95:P96"/>
    <mergeCell ref="R95:R96"/>
    <mergeCell ref="U95:U96"/>
    <mergeCell ref="V95:V96"/>
    <mergeCell ref="Y95:Y96"/>
    <mergeCell ref="Z95:Z96"/>
    <mergeCell ref="F96:G96"/>
    <mergeCell ref="A95:A96"/>
    <mergeCell ref="B95:B96"/>
    <mergeCell ref="C95:C96"/>
    <mergeCell ref="D95:D96"/>
    <mergeCell ref="E95:E96"/>
    <mergeCell ref="F95:G95"/>
    <mergeCell ref="H95:H96"/>
    <mergeCell ref="I95:J96"/>
    <mergeCell ref="K95:K96"/>
    <mergeCell ref="L95:L96"/>
    <mergeCell ref="M95:M96"/>
    <mergeCell ref="N95:N96"/>
    <mergeCell ref="Q95:Q96"/>
    <mergeCell ref="S95:S96"/>
    <mergeCell ref="T95:T96"/>
    <mergeCell ref="W95:W96"/>
    <mergeCell ref="X95:X96"/>
    <mergeCell ref="O97:O98"/>
    <mergeCell ref="P97:P98"/>
    <mergeCell ref="R97:R98"/>
    <mergeCell ref="U97:U98"/>
    <mergeCell ref="V97:V98"/>
    <mergeCell ref="Y97:Y98"/>
    <mergeCell ref="Z97:Z98"/>
    <mergeCell ref="F98:G98"/>
    <mergeCell ref="A97:A98"/>
    <mergeCell ref="B97:B98"/>
    <mergeCell ref="C97:C98"/>
    <mergeCell ref="D97:D98"/>
    <mergeCell ref="E97:E98"/>
    <mergeCell ref="F97:G97"/>
    <mergeCell ref="H97:H98"/>
    <mergeCell ref="I97:J98"/>
    <mergeCell ref="K97:K98"/>
    <mergeCell ref="L97:L98"/>
    <mergeCell ref="M97:M98"/>
    <mergeCell ref="N97:N98"/>
    <mergeCell ref="Q97:Q98"/>
    <mergeCell ref="S97:S98"/>
    <mergeCell ref="T97:T98"/>
    <mergeCell ref="W97:W98"/>
    <mergeCell ref="X97:X98"/>
    <mergeCell ref="O99:O100"/>
    <mergeCell ref="P99:P100"/>
    <mergeCell ref="R99:R100"/>
    <mergeCell ref="U99:U100"/>
    <mergeCell ref="V99:V100"/>
    <mergeCell ref="Y99:Y100"/>
    <mergeCell ref="Z99:Z100"/>
    <mergeCell ref="F100:G100"/>
    <mergeCell ref="A99:A100"/>
    <mergeCell ref="B99:B100"/>
    <mergeCell ref="C99:C100"/>
    <mergeCell ref="D99:D100"/>
    <mergeCell ref="E99:E100"/>
    <mergeCell ref="F99:G99"/>
    <mergeCell ref="H99:H100"/>
    <mergeCell ref="I99:J100"/>
    <mergeCell ref="K99:K100"/>
    <mergeCell ref="L99:L100"/>
    <mergeCell ref="M99:M100"/>
    <mergeCell ref="N99:N100"/>
    <mergeCell ref="Q99:Q100"/>
    <mergeCell ref="S99:S100"/>
    <mergeCell ref="T99:T100"/>
    <mergeCell ref="W99:W100"/>
    <mergeCell ref="X99:X100"/>
    <mergeCell ref="O101:O102"/>
    <mergeCell ref="P101:P102"/>
    <mergeCell ref="R101:R102"/>
    <mergeCell ref="U101:U102"/>
    <mergeCell ref="V101:V102"/>
    <mergeCell ref="Y101:Y102"/>
    <mergeCell ref="Z101:Z102"/>
    <mergeCell ref="F102:G102"/>
    <mergeCell ref="A101:A102"/>
    <mergeCell ref="B101:B102"/>
    <mergeCell ref="C101:C102"/>
    <mergeCell ref="D101:D102"/>
    <mergeCell ref="E101:E102"/>
    <mergeCell ref="F101:G101"/>
    <mergeCell ref="H101:H102"/>
    <mergeCell ref="I101:J102"/>
    <mergeCell ref="K101:K102"/>
    <mergeCell ref="L101:L102"/>
    <mergeCell ref="M101:M102"/>
    <mergeCell ref="N101:N102"/>
    <mergeCell ref="Q101:Q102"/>
    <mergeCell ref="S101:S102"/>
    <mergeCell ref="T101:T102"/>
    <mergeCell ref="W101:W102"/>
    <mergeCell ref="X101:X102"/>
    <mergeCell ref="O103:O104"/>
    <mergeCell ref="P103:P104"/>
    <mergeCell ref="R103:R104"/>
    <mergeCell ref="U103:U104"/>
    <mergeCell ref="V103:V104"/>
    <mergeCell ref="Y103:Y104"/>
    <mergeCell ref="Z103:Z104"/>
    <mergeCell ref="F104:G104"/>
    <mergeCell ref="A103:A104"/>
    <mergeCell ref="B103:B104"/>
    <mergeCell ref="C103:C104"/>
    <mergeCell ref="D103:D104"/>
    <mergeCell ref="E103:E104"/>
    <mergeCell ref="F103:G103"/>
    <mergeCell ref="H103:H104"/>
    <mergeCell ref="I103:J104"/>
    <mergeCell ref="K103:K104"/>
    <mergeCell ref="L103:L104"/>
    <mergeCell ref="M103:M104"/>
    <mergeCell ref="N103:N104"/>
    <mergeCell ref="Q103:Q104"/>
    <mergeCell ref="S103:S104"/>
    <mergeCell ref="T103:T104"/>
    <mergeCell ref="W103:W104"/>
    <mergeCell ref="X103:X104"/>
    <mergeCell ref="O105:O106"/>
    <mergeCell ref="P105:P106"/>
    <mergeCell ref="R105:R106"/>
    <mergeCell ref="U105:U106"/>
    <mergeCell ref="V105:V106"/>
    <mergeCell ref="Y105:Y106"/>
    <mergeCell ref="Z105:Z106"/>
    <mergeCell ref="F106:G106"/>
    <mergeCell ref="A105:A106"/>
    <mergeCell ref="B105:B106"/>
    <mergeCell ref="C105:C106"/>
    <mergeCell ref="D105:D106"/>
    <mergeCell ref="E105:E106"/>
    <mergeCell ref="F105:G105"/>
    <mergeCell ref="H105:H106"/>
    <mergeCell ref="I105:J106"/>
    <mergeCell ref="K105:K106"/>
    <mergeCell ref="L105:L106"/>
    <mergeCell ref="M105:M106"/>
    <mergeCell ref="N105:N106"/>
    <mergeCell ref="Q105:Q106"/>
    <mergeCell ref="S105:S106"/>
    <mergeCell ref="T105:T106"/>
    <mergeCell ref="W105:W106"/>
    <mergeCell ref="X105:X106"/>
    <mergeCell ref="O107:O108"/>
    <mergeCell ref="P107:P108"/>
    <mergeCell ref="R107:R108"/>
    <mergeCell ref="U107:U108"/>
    <mergeCell ref="V107:V108"/>
    <mergeCell ref="Y107:Y108"/>
    <mergeCell ref="Z107:Z108"/>
    <mergeCell ref="F108:G108"/>
    <mergeCell ref="A107:A108"/>
    <mergeCell ref="B107:B108"/>
    <mergeCell ref="C107:C108"/>
    <mergeCell ref="D107:D108"/>
    <mergeCell ref="E107:E108"/>
    <mergeCell ref="F107:G107"/>
    <mergeCell ref="H107:H108"/>
    <mergeCell ref="I107:J108"/>
    <mergeCell ref="K107:K108"/>
    <mergeCell ref="L107:L108"/>
    <mergeCell ref="M107:M108"/>
    <mergeCell ref="N107:N108"/>
    <mergeCell ref="Q107:Q108"/>
    <mergeCell ref="S107:S108"/>
    <mergeCell ref="T107:T108"/>
    <mergeCell ref="W107:W108"/>
    <mergeCell ref="X107:X108"/>
    <mergeCell ref="O109:O110"/>
    <mergeCell ref="P109:P110"/>
    <mergeCell ref="R109:R110"/>
    <mergeCell ref="U109:U110"/>
    <mergeCell ref="V109:V110"/>
    <mergeCell ref="Y109:Y110"/>
    <mergeCell ref="Z109:Z110"/>
    <mergeCell ref="F110:G110"/>
    <mergeCell ref="A109:A110"/>
    <mergeCell ref="B109:B110"/>
    <mergeCell ref="C109:C110"/>
    <mergeCell ref="D109:D110"/>
    <mergeCell ref="E109:E110"/>
    <mergeCell ref="F109:G109"/>
    <mergeCell ref="H109:H110"/>
    <mergeCell ref="I109:J110"/>
    <mergeCell ref="K109:K110"/>
    <mergeCell ref="L109:L110"/>
    <mergeCell ref="M109:M110"/>
    <mergeCell ref="N109:N110"/>
    <mergeCell ref="Q109:Q110"/>
    <mergeCell ref="S109:S110"/>
    <mergeCell ref="T109:T110"/>
    <mergeCell ref="W109:W110"/>
    <mergeCell ref="X109:X110"/>
    <mergeCell ref="O111:O112"/>
    <mergeCell ref="P111:P112"/>
    <mergeCell ref="R111:R112"/>
    <mergeCell ref="U111:U112"/>
    <mergeCell ref="V111:V112"/>
    <mergeCell ref="Y111:Y112"/>
    <mergeCell ref="Z111:Z112"/>
    <mergeCell ref="F112:G112"/>
    <mergeCell ref="A111:A112"/>
    <mergeCell ref="B111:B112"/>
    <mergeCell ref="C111:C112"/>
    <mergeCell ref="D111:D112"/>
    <mergeCell ref="E111:E112"/>
    <mergeCell ref="F111:G111"/>
    <mergeCell ref="H111:H112"/>
    <mergeCell ref="I111:J112"/>
    <mergeCell ref="K111:K112"/>
    <mergeCell ref="L111:L112"/>
    <mergeCell ref="M111:M112"/>
    <mergeCell ref="N111:N112"/>
    <mergeCell ref="Q111:Q112"/>
    <mergeCell ref="S111:S112"/>
    <mergeCell ref="T111:T112"/>
    <mergeCell ref="W111:W112"/>
    <mergeCell ref="X111:X112"/>
    <mergeCell ref="O113:O114"/>
    <mergeCell ref="P113:P114"/>
    <mergeCell ref="R113:R114"/>
    <mergeCell ref="U113:U114"/>
    <mergeCell ref="V113:V114"/>
    <mergeCell ref="Y113:Y114"/>
    <mergeCell ref="Z113:Z114"/>
    <mergeCell ref="F114:G114"/>
    <mergeCell ref="A113:A114"/>
    <mergeCell ref="B113:B114"/>
    <mergeCell ref="C113:C114"/>
    <mergeCell ref="D113:D114"/>
    <mergeCell ref="E113:E114"/>
    <mergeCell ref="F113:G113"/>
    <mergeCell ref="H113:H114"/>
    <mergeCell ref="I113:J114"/>
    <mergeCell ref="K113:K114"/>
    <mergeCell ref="L113:L114"/>
    <mergeCell ref="M113:M114"/>
    <mergeCell ref="N113:N114"/>
    <mergeCell ref="Q113:Q114"/>
    <mergeCell ref="S113:S114"/>
    <mergeCell ref="T113:T114"/>
    <mergeCell ref="W113:W114"/>
    <mergeCell ref="X113:X114"/>
    <mergeCell ref="O115:O116"/>
    <mergeCell ref="P115:P116"/>
    <mergeCell ref="R115:R116"/>
    <mergeCell ref="U115:U116"/>
    <mergeCell ref="V115:V116"/>
    <mergeCell ref="Y115:Y116"/>
    <mergeCell ref="Z115:Z116"/>
    <mergeCell ref="F116:G116"/>
    <mergeCell ref="A115:A116"/>
    <mergeCell ref="B115:B116"/>
    <mergeCell ref="C115:C116"/>
    <mergeCell ref="D115:D116"/>
    <mergeCell ref="E115:E116"/>
    <mergeCell ref="F115:G115"/>
    <mergeCell ref="H115:H116"/>
    <mergeCell ref="I115:J116"/>
    <mergeCell ref="K115:K116"/>
    <mergeCell ref="L115:L116"/>
    <mergeCell ref="M115:M116"/>
    <mergeCell ref="N115:N116"/>
    <mergeCell ref="Q115:Q116"/>
    <mergeCell ref="S115:S116"/>
    <mergeCell ref="T115:T116"/>
    <mergeCell ref="W115:W116"/>
    <mergeCell ref="X115:X116"/>
    <mergeCell ref="O117:O118"/>
    <mergeCell ref="P117:P118"/>
    <mergeCell ref="R117:R118"/>
    <mergeCell ref="U117:U118"/>
    <mergeCell ref="V117:V118"/>
    <mergeCell ref="Y117:Y118"/>
    <mergeCell ref="Z117:Z118"/>
    <mergeCell ref="F118:G118"/>
    <mergeCell ref="A117:A118"/>
    <mergeCell ref="B117:B118"/>
    <mergeCell ref="C117:C118"/>
    <mergeCell ref="D117:D118"/>
    <mergeCell ref="E117:E118"/>
    <mergeCell ref="F117:G117"/>
    <mergeCell ref="H117:H118"/>
    <mergeCell ref="I117:J118"/>
    <mergeCell ref="K117:K118"/>
    <mergeCell ref="L117:L118"/>
    <mergeCell ref="M117:M118"/>
    <mergeCell ref="N117:N118"/>
    <mergeCell ref="Q117:Q118"/>
    <mergeCell ref="S117:S118"/>
    <mergeCell ref="T117:T118"/>
    <mergeCell ref="W117:W118"/>
    <mergeCell ref="X117:X118"/>
    <mergeCell ref="O119:O120"/>
    <mergeCell ref="P119:P120"/>
    <mergeCell ref="R119:R120"/>
    <mergeCell ref="U119:U120"/>
    <mergeCell ref="V119:V120"/>
    <mergeCell ref="Y119:Y120"/>
    <mergeCell ref="Z119:Z120"/>
    <mergeCell ref="F120:G120"/>
    <mergeCell ref="A119:A120"/>
    <mergeCell ref="B119:B120"/>
    <mergeCell ref="C119:C120"/>
    <mergeCell ref="D119:D120"/>
    <mergeCell ref="E119:E120"/>
    <mergeCell ref="F119:G119"/>
    <mergeCell ref="H119:H120"/>
    <mergeCell ref="I119:J120"/>
    <mergeCell ref="K119:K120"/>
    <mergeCell ref="L119:L120"/>
    <mergeCell ref="M119:M120"/>
    <mergeCell ref="N119:N120"/>
    <mergeCell ref="Q119:Q120"/>
    <mergeCell ref="S119:S120"/>
    <mergeCell ref="T119:T120"/>
    <mergeCell ref="W119:W120"/>
    <mergeCell ref="X119:X120"/>
    <mergeCell ref="O121:O122"/>
    <mergeCell ref="P121:P122"/>
    <mergeCell ref="R121:R122"/>
    <mergeCell ref="U121:U122"/>
    <mergeCell ref="V121:V122"/>
    <mergeCell ref="Y121:Y122"/>
    <mergeCell ref="Z121:Z122"/>
    <mergeCell ref="F122:G122"/>
    <mergeCell ref="A121:A122"/>
    <mergeCell ref="B121:B122"/>
    <mergeCell ref="C121:C122"/>
    <mergeCell ref="D121:D122"/>
    <mergeCell ref="E121:E122"/>
    <mergeCell ref="F121:G121"/>
    <mergeCell ref="H121:H122"/>
    <mergeCell ref="I121:J122"/>
    <mergeCell ref="K121:K122"/>
    <mergeCell ref="L121:L122"/>
    <mergeCell ref="M121:M122"/>
    <mergeCell ref="N121:N122"/>
    <mergeCell ref="Q121:Q122"/>
    <mergeCell ref="S121:S122"/>
    <mergeCell ref="T121:T122"/>
    <mergeCell ref="W121:W122"/>
    <mergeCell ref="X121:X122"/>
    <mergeCell ref="O123:O124"/>
    <mergeCell ref="P123:P124"/>
    <mergeCell ref="R123:R124"/>
    <mergeCell ref="U123:U124"/>
    <mergeCell ref="V123:V124"/>
    <mergeCell ref="Y123:Y124"/>
    <mergeCell ref="Z123:Z124"/>
    <mergeCell ref="F124:G124"/>
    <mergeCell ref="A123:A124"/>
    <mergeCell ref="B123:B124"/>
    <mergeCell ref="C123:C124"/>
    <mergeCell ref="D123:D124"/>
    <mergeCell ref="E123:E124"/>
    <mergeCell ref="F123:G123"/>
    <mergeCell ref="H123:H124"/>
    <mergeCell ref="I123:J124"/>
    <mergeCell ref="K123:K124"/>
    <mergeCell ref="L123:L124"/>
    <mergeCell ref="M123:M124"/>
    <mergeCell ref="N123:N124"/>
    <mergeCell ref="Q123:Q124"/>
    <mergeCell ref="S123:S124"/>
    <mergeCell ref="T123:T124"/>
    <mergeCell ref="W123:W124"/>
    <mergeCell ref="X123:X124"/>
    <mergeCell ref="O125:O126"/>
    <mergeCell ref="P125:P126"/>
    <mergeCell ref="R125:R126"/>
    <mergeCell ref="U125:U126"/>
    <mergeCell ref="V125:V126"/>
    <mergeCell ref="Y125:Y126"/>
    <mergeCell ref="Z125:Z126"/>
    <mergeCell ref="F126:G126"/>
    <mergeCell ref="A125:A126"/>
    <mergeCell ref="B125:B126"/>
    <mergeCell ref="C125:C126"/>
    <mergeCell ref="D125:D126"/>
    <mergeCell ref="E125:E126"/>
    <mergeCell ref="F125:G125"/>
    <mergeCell ref="H125:H126"/>
    <mergeCell ref="I125:J126"/>
    <mergeCell ref="K125:K126"/>
    <mergeCell ref="L125:L126"/>
    <mergeCell ref="M125:M126"/>
    <mergeCell ref="N125:N126"/>
    <mergeCell ref="Q125:Q126"/>
    <mergeCell ref="S125:S126"/>
    <mergeCell ref="T125:T126"/>
    <mergeCell ref="W125:W126"/>
    <mergeCell ref="X125:X126"/>
    <mergeCell ref="O127:O128"/>
    <mergeCell ref="P127:P128"/>
    <mergeCell ref="R127:R128"/>
    <mergeCell ref="U127:U128"/>
    <mergeCell ref="V127:V128"/>
    <mergeCell ref="Y127:Y128"/>
    <mergeCell ref="Z127:Z128"/>
    <mergeCell ref="F128:G128"/>
    <mergeCell ref="A127:A128"/>
    <mergeCell ref="B127:B128"/>
    <mergeCell ref="C127:C128"/>
    <mergeCell ref="D127:D128"/>
    <mergeCell ref="E127:E128"/>
    <mergeCell ref="F127:G127"/>
    <mergeCell ref="H127:H128"/>
    <mergeCell ref="I127:J128"/>
    <mergeCell ref="K127:K128"/>
    <mergeCell ref="L127:L128"/>
    <mergeCell ref="M127:M128"/>
    <mergeCell ref="N127:N128"/>
    <mergeCell ref="Q127:Q128"/>
    <mergeCell ref="S127:S128"/>
    <mergeCell ref="T127:T128"/>
    <mergeCell ref="W127:W128"/>
    <mergeCell ref="X127:X128"/>
    <mergeCell ref="O129:O130"/>
    <mergeCell ref="P129:P130"/>
    <mergeCell ref="R129:R130"/>
    <mergeCell ref="U129:U130"/>
    <mergeCell ref="V129:V130"/>
    <mergeCell ref="Y129:Y130"/>
    <mergeCell ref="Z129:Z130"/>
    <mergeCell ref="F130:G130"/>
    <mergeCell ref="A129:A130"/>
    <mergeCell ref="B129:B130"/>
    <mergeCell ref="C129:C130"/>
    <mergeCell ref="D129:D130"/>
    <mergeCell ref="E129:E130"/>
    <mergeCell ref="F129:G129"/>
    <mergeCell ref="H129:H130"/>
    <mergeCell ref="I129:J130"/>
    <mergeCell ref="K129:K130"/>
    <mergeCell ref="L129:L130"/>
    <mergeCell ref="M129:M130"/>
    <mergeCell ref="N129:N130"/>
    <mergeCell ref="Q129:Q130"/>
    <mergeCell ref="S129:S130"/>
    <mergeCell ref="T129:T130"/>
    <mergeCell ref="W129:W130"/>
    <mergeCell ref="X129:X130"/>
    <mergeCell ref="O131:O132"/>
    <mergeCell ref="P131:P132"/>
    <mergeCell ref="R131:R132"/>
    <mergeCell ref="U131:U132"/>
    <mergeCell ref="V131:V132"/>
    <mergeCell ref="Y131:Y132"/>
    <mergeCell ref="Z131:Z132"/>
    <mergeCell ref="F132:G132"/>
    <mergeCell ref="A131:A132"/>
    <mergeCell ref="B131:B132"/>
    <mergeCell ref="C131:C132"/>
    <mergeCell ref="D131:D132"/>
    <mergeCell ref="E131:E132"/>
    <mergeCell ref="F131:G131"/>
    <mergeCell ref="H131:H132"/>
    <mergeCell ref="I131:J132"/>
    <mergeCell ref="K131:K132"/>
    <mergeCell ref="L131:L132"/>
    <mergeCell ref="M131:M132"/>
    <mergeCell ref="N131:N132"/>
    <mergeCell ref="Q131:Q132"/>
    <mergeCell ref="S131:S132"/>
    <mergeCell ref="T131:T132"/>
    <mergeCell ref="W131:W132"/>
    <mergeCell ref="X131:X132"/>
    <mergeCell ref="O133:O134"/>
    <mergeCell ref="P133:P134"/>
    <mergeCell ref="R133:R134"/>
    <mergeCell ref="U133:U134"/>
    <mergeCell ref="V133:V134"/>
    <mergeCell ref="Y133:Y134"/>
    <mergeCell ref="Z133:Z134"/>
    <mergeCell ref="F134:G134"/>
    <mergeCell ref="A133:A134"/>
    <mergeCell ref="B133:B134"/>
    <mergeCell ref="C133:C134"/>
    <mergeCell ref="D133:D134"/>
    <mergeCell ref="E133:E134"/>
    <mergeCell ref="F133:G133"/>
    <mergeCell ref="H133:H134"/>
    <mergeCell ref="I133:J134"/>
    <mergeCell ref="K133:K134"/>
    <mergeCell ref="L133:L134"/>
    <mergeCell ref="M133:M134"/>
    <mergeCell ref="N133:N134"/>
    <mergeCell ref="Q133:Q134"/>
    <mergeCell ref="S133:S134"/>
    <mergeCell ref="T133:T134"/>
    <mergeCell ref="W133:W134"/>
    <mergeCell ref="X133:X134"/>
    <mergeCell ref="O135:O136"/>
    <mergeCell ref="P135:P136"/>
    <mergeCell ref="R135:R136"/>
    <mergeCell ref="U135:U136"/>
    <mergeCell ref="V135:V136"/>
    <mergeCell ref="Y135:Y136"/>
    <mergeCell ref="Z135:Z136"/>
    <mergeCell ref="F136:G136"/>
    <mergeCell ref="A135:A136"/>
    <mergeCell ref="B135:B136"/>
    <mergeCell ref="C135:C136"/>
    <mergeCell ref="D135:D136"/>
    <mergeCell ref="E135:E136"/>
    <mergeCell ref="F135:G135"/>
    <mergeCell ref="H135:H136"/>
    <mergeCell ref="I135:J136"/>
    <mergeCell ref="K135:K136"/>
    <mergeCell ref="L135:L136"/>
    <mergeCell ref="M135:M136"/>
    <mergeCell ref="N135:N136"/>
    <mergeCell ref="Q135:Q136"/>
    <mergeCell ref="S135:S136"/>
    <mergeCell ref="T135:T136"/>
    <mergeCell ref="W135:W136"/>
    <mergeCell ref="X135:X136"/>
    <mergeCell ref="O137:O138"/>
    <mergeCell ref="P137:P138"/>
    <mergeCell ref="R137:R138"/>
    <mergeCell ref="U137:U138"/>
    <mergeCell ref="V137:V138"/>
    <mergeCell ref="Y137:Y138"/>
    <mergeCell ref="Z137:Z138"/>
    <mergeCell ref="F138:G138"/>
    <mergeCell ref="A137:A138"/>
    <mergeCell ref="B137:B138"/>
    <mergeCell ref="C137:C138"/>
    <mergeCell ref="D137:D138"/>
    <mergeCell ref="E137:E138"/>
    <mergeCell ref="F137:G137"/>
    <mergeCell ref="H137:H138"/>
    <mergeCell ref="I137:J138"/>
    <mergeCell ref="K137:K138"/>
    <mergeCell ref="L137:L138"/>
    <mergeCell ref="M137:M138"/>
    <mergeCell ref="N137:N138"/>
    <mergeCell ref="Q137:Q138"/>
    <mergeCell ref="S137:S138"/>
    <mergeCell ref="T137:T138"/>
    <mergeCell ref="W137:W138"/>
    <mergeCell ref="X137:X138"/>
    <mergeCell ref="O139:O140"/>
    <mergeCell ref="P139:P140"/>
    <mergeCell ref="R139:R140"/>
    <mergeCell ref="U139:U140"/>
    <mergeCell ref="V139:V140"/>
    <mergeCell ref="Y139:Y140"/>
    <mergeCell ref="Z139:Z140"/>
    <mergeCell ref="F140:G140"/>
    <mergeCell ref="A139:A140"/>
    <mergeCell ref="B139:B140"/>
    <mergeCell ref="C139:C140"/>
    <mergeCell ref="D139:D140"/>
    <mergeCell ref="E139:E140"/>
    <mergeCell ref="F139:G139"/>
    <mergeCell ref="H139:H140"/>
    <mergeCell ref="I139:J140"/>
    <mergeCell ref="K139:K140"/>
    <mergeCell ref="L139:L140"/>
    <mergeCell ref="M139:M140"/>
    <mergeCell ref="N139:N140"/>
    <mergeCell ref="Q139:Q140"/>
    <mergeCell ref="S139:S140"/>
    <mergeCell ref="T139:T140"/>
    <mergeCell ref="W139:W140"/>
    <mergeCell ref="X139:X140"/>
    <mergeCell ref="O141:O142"/>
    <mergeCell ref="P141:P142"/>
    <mergeCell ref="R141:R142"/>
    <mergeCell ref="U141:U142"/>
    <mergeCell ref="V141:V142"/>
    <mergeCell ref="Y141:Y142"/>
    <mergeCell ref="Z141:Z142"/>
    <mergeCell ref="F142:G142"/>
    <mergeCell ref="A141:A142"/>
    <mergeCell ref="B141:B142"/>
    <mergeCell ref="C141:C142"/>
    <mergeCell ref="D141:D142"/>
    <mergeCell ref="E141:E142"/>
    <mergeCell ref="F141:G141"/>
    <mergeCell ref="H141:H142"/>
    <mergeCell ref="I141:J142"/>
    <mergeCell ref="K141:K142"/>
    <mergeCell ref="L141:L142"/>
    <mergeCell ref="M141:M142"/>
    <mergeCell ref="N141:N142"/>
    <mergeCell ref="Q141:Q142"/>
    <mergeCell ref="S141:S142"/>
    <mergeCell ref="T141:T142"/>
    <mergeCell ref="W141:W142"/>
    <mergeCell ref="X141:X142"/>
    <mergeCell ref="O143:O144"/>
    <mergeCell ref="P143:P144"/>
    <mergeCell ref="R143:R144"/>
    <mergeCell ref="U143:U144"/>
    <mergeCell ref="V143:V144"/>
    <mergeCell ref="Y143:Y144"/>
    <mergeCell ref="Z143:Z144"/>
    <mergeCell ref="F144:G144"/>
    <mergeCell ref="A143:A144"/>
    <mergeCell ref="B143:B144"/>
    <mergeCell ref="C143:C144"/>
    <mergeCell ref="D143:D144"/>
    <mergeCell ref="E143:E144"/>
    <mergeCell ref="F143:G143"/>
    <mergeCell ref="H143:H144"/>
    <mergeCell ref="I143:J144"/>
    <mergeCell ref="K143:K144"/>
    <mergeCell ref="L143:L144"/>
    <mergeCell ref="M143:M144"/>
    <mergeCell ref="N143:N144"/>
    <mergeCell ref="Q143:Q144"/>
    <mergeCell ref="S143:S144"/>
    <mergeCell ref="T143:T144"/>
    <mergeCell ref="W143:W144"/>
    <mergeCell ref="X143:X144"/>
    <mergeCell ref="O145:O146"/>
    <mergeCell ref="P145:P146"/>
    <mergeCell ref="R145:R146"/>
    <mergeCell ref="U145:U146"/>
    <mergeCell ref="V145:V146"/>
    <mergeCell ref="Y145:Y146"/>
    <mergeCell ref="Z145:Z146"/>
    <mergeCell ref="F146:G146"/>
    <mergeCell ref="A145:A146"/>
    <mergeCell ref="B145:B146"/>
    <mergeCell ref="C145:C146"/>
    <mergeCell ref="D145:D146"/>
    <mergeCell ref="E145:E146"/>
    <mergeCell ref="F145:G145"/>
    <mergeCell ref="H145:H146"/>
    <mergeCell ref="I145:J146"/>
    <mergeCell ref="K145:K146"/>
    <mergeCell ref="L145:L146"/>
    <mergeCell ref="M145:M146"/>
    <mergeCell ref="N145:N146"/>
    <mergeCell ref="Q145:Q146"/>
    <mergeCell ref="S145:S146"/>
    <mergeCell ref="T145:T146"/>
    <mergeCell ref="W145:W146"/>
    <mergeCell ref="X145:X146"/>
    <mergeCell ref="O147:O148"/>
    <mergeCell ref="P147:P148"/>
    <mergeCell ref="R147:R148"/>
    <mergeCell ref="U147:U148"/>
    <mergeCell ref="V147:V148"/>
    <mergeCell ref="Y147:Y148"/>
    <mergeCell ref="Z147:Z148"/>
    <mergeCell ref="F148:G148"/>
    <mergeCell ref="A147:A148"/>
    <mergeCell ref="B147:B148"/>
    <mergeCell ref="C147:C148"/>
    <mergeCell ref="D147:D148"/>
    <mergeCell ref="E147:E148"/>
    <mergeCell ref="F147:G147"/>
    <mergeCell ref="H147:H148"/>
    <mergeCell ref="I147:J148"/>
    <mergeCell ref="K147:K148"/>
    <mergeCell ref="L147:L148"/>
    <mergeCell ref="M147:M148"/>
    <mergeCell ref="N147:N148"/>
    <mergeCell ref="Q147:Q148"/>
    <mergeCell ref="S147:S148"/>
    <mergeCell ref="T147:T148"/>
    <mergeCell ref="W147:W148"/>
    <mergeCell ref="X147:X148"/>
    <mergeCell ref="O149:O150"/>
    <mergeCell ref="P149:P150"/>
    <mergeCell ref="R149:R150"/>
    <mergeCell ref="U149:U150"/>
    <mergeCell ref="V149:V150"/>
    <mergeCell ref="Y149:Y150"/>
    <mergeCell ref="Z149:Z150"/>
    <mergeCell ref="F150:G150"/>
    <mergeCell ref="A149:A150"/>
    <mergeCell ref="B149:B150"/>
    <mergeCell ref="C149:C150"/>
    <mergeCell ref="D149:D150"/>
    <mergeCell ref="E149:E150"/>
    <mergeCell ref="F149:G149"/>
    <mergeCell ref="H149:H150"/>
    <mergeCell ref="I149:J150"/>
    <mergeCell ref="K149:K150"/>
    <mergeCell ref="L149:L150"/>
    <mergeCell ref="M149:M150"/>
    <mergeCell ref="N149:N150"/>
    <mergeCell ref="Q149:Q150"/>
    <mergeCell ref="S149:S150"/>
    <mergeCell ref="T149:T150"/>
    <mergeCell ref="W149:W150"/>
    <mergeCell ref="X149:X150"/>
    <mergeCell ref="O151:O152"/>
    <mergeCell ref="P151:P152"/>
    <mergeCell ref="R151:R152"/>
    <mergeCell ref="U151:U152"/>
    <mergeCell ref="V151:V152"/>
    <mergeCell ref="Y151:Y152"/>
    <mergeCell ref="Z151:Z152"/>
    <mergeCell ref="F152:G152"/>
    <mergeCell ref="A151:A152"/>
    <mergeCell ref="B151:B152"/>
    <mergeCell ref="C151:C152"/>
    <mergeCell ref="D151:D152"/>
    <mergeCell ref="E151:E152"/>
    <mergeCell ref="F151:G151"/>
    <mergeCell ref="H151:H152"/>
    <mergeCell ref="I151:J152"/>
    <mergeCell ref="K151:K152"/>
    <mergeCell ref="L151:L152"/>
    <mergeCell ref="M151:M152"/>
    <mergeCell ref="N151:N152"/>
    <mergeCell ref="Q151:Q152"/>
    <mergeCell ref="S151:S152"/>
    <mergeCell ref="T151:T152"/>
    <mergeCell ref="W151:W152"/>
    <mergeCell ref="X151:X152"/>
    <mergeCell ref="O153:O154"/>
    <mergeCell ref="P153:P154"/>
    <mergeCell ref="R153:R154"/>
    <mergeCell ref="U153:U154"/>
    <mergeCell ref="V153:V154"/>
    <mergeCell ref="Y153:Y154"/>
    <mergeCell ref="Z153:Z154"/>
    <mergeCell ref="F154:G154"/>
    <mergeCell ref="A153:A154"/>
    <mergeCell ref="B153:B154"/>
    <mergeCell ref="C153:C154"/>
    <mergeCell ref="D153:D154"/>
    <mergeCell ref="E153:E154"/>
    <mergeCell ref="F153:G153"/>
    <mergeCell ref="H153:H154"/>
    <mergeCell ref="I153:J154"/>
    <mergeCell ref="K153:K154"/>
    <mergeCell ref="L153:L154"/>
    <mergeCell ref="M153:M154"/>
    <mergeCell ref="N153:N154"/>
    <mergeCell ref="Q153:Q154"/>
    <mergeCell ref="S153:S154"/>
    <mergeCell ref="T153:T154"/>
    <mergeCell ref="W153:W154"/>
    <mergeCell ref="X153:X154"/>
    <mergeCell ref="O155:O156"/>
    <mergeCell ref="P155:P156"/>
    <mergeCell ref="R155:R156"/>
    <mergeCell ref="U155:U156"/>
    <mergeCell ref="V155:V156"/>
    <mergeCell ref="Y155:Y156"/>
    <mergeCell ref="Z155:Z156"/>
    <mergeCell ref="F156:G156"/>
    <mergeCell ref="A155:A156"/>
    <mergeCell ref="B155:B156"/>
    <mergeCell ref="C155:C156"/>
    <mergeCell ref="D155:D156"/>
    <mergeCell ref="E155:E156"/>
    <mergeCell ref="F155:G155"/>
    <mergeCell ref="H155:H156"/>
    <mergeCell ref="I155:J156"/>
    <mergeCell ref="K155:K156"/>
    <mergeCell ref="L155:L156"/>
    <mergeCell ref="M155:M156"/>
    <mergeCell ref="N155:N156"/>
    <mergeCell ref="Q155:Q156"/>
    <mergeCell ref="S155:S156"/>
    <mergeCell ref="T155:T156"/>
    <mergeCell ref="W155:W156"/>
    <mergeCell ref="X155:X156"/>
    <mergeCell ref="O157:O158"/>
    <mergeCell ref="P157:P158"/>
    <mergeCell ref="R157:R158"/>
    <mergeCell ref="U157:U158"/>
    <mergeCell ref="V157:V158"/>
    <mergeCell ref="Y157:Y158"/>
    <mergeCell ref="Z157:Z158"/>
    <mergeCell ref="F158:G158"/>
    <mergeCell ref="A157:A158"/>
    <mergeCell ref="B157:B158"/>
    <mergeCell ref="C157:C158"/>
    <mergeCell ref="D157:D158"/>
    <mergeCell ref="E157:E158"/>
    <mergeCell ref="F157:G157"/>
    <mergeCell ref="H157:H158"/>
    <mergeCell ref="I157:J158"/>
    <mergeCell ref="K157:K158"/>
    <mergeCell ref="L157:L158"/>
    <mergeCell ref="M157:M158"/>
    <mergeCell ref="N157:N158"/>
    <mergeCell ref="Q157:Q158"/>
    <mergeCell ref="S157:S158"/>
    <mergeCell ref="T157:T158"/>
    <mergeCell ref="W157:W158"/>
    <mergeCell ref="X157:X158"/>
    <mergeCell ref="O159:O160"/>
    <mergeCell ref="P159:P160"/>
    <mergeCell ref="R159:R160"/>
    <mergeCell ref="U159:U160"/>
    <mergeCell ref="V159:V160"/>
    <mergeCell ref="Y159:Y160"/>
    <mergeCell ref="Z159:Z160"/>
    <mergeCell ref="F160:G160"/>
    <mergeCell ref="A159:A160"/>
    <mergeCell ref="B159:B160"/>
    <mergeCell ref="C159:C160"/>
    <mergeCell ref="D159:D160"/>
    <mergeCell ref="E159:E160"/>
    <mergeCell ref="F159:G159"/>
    <mergeCell ref="H159:H160"/>
    <mergeCell ref="I159:J160"/>
    <mergeCell ref="K159:K160"/>
    <mergeCell ref="L159:L160"/>
    <mergeCell ref="M159:M160"/>
    <mergeCell ref="N159:N160"/>
    <mergeCell ref="Q159:Q160"/>
    <mergeCell ref="S159:S160"/>
    <mergeCell ref="T159:T160"/>
    <mergeCell ref="W159:W160"/>
    <mergeCell ref="X159:X160"/>
    <mergeCell ref="O161:O162"/>
    <mergeCell ref="P161:P162"/>
    <mergeCell ref="R161:R162"/>
    <mergeCell ref="U161:U162"/>
    <mergeCell ref="V161:V162"/>
    <mergeCell ref="Y161:Y162"/>
    <mergeCell ref="Z161:Z162"/>
    <mergeCell ref="F162:G162"/>
    <mergeCell ref="A161:A162"/>
    <mergeCell ref="B161:B162"/>
    <mergeCell ref="C161:C162"/>
    <mergeCell ref="D161:D162"/>
    <mergeCell ref="E161:E162"/>
    <mergeCell ref="F161:G161"/>
    <mergeCell ref="H161:H162"/>
    <mergeCell ref="I161:J162"/>
    <mergeCell ref="K161:K162"/>
    <mergeCell ref="L161:L162"/>
    <mergeCell ref="M161:M162"/>
    <mergeCell ref="N161:N162"/>
    <mergeCell ref="Q161:Q162"/>
    <mergeCell ref="S161:S162"/>
    <mergeCell ref="T161:T162"/>
    <mergeCell ref="W161:W162"/>
    <mergeCell ref="X161:X162"/>
    <mergeCell ref="O163:O164"/>
    <mergeCell ref="P163:P164"/>
    <mergeCell ref="R163:R164"/>
    <mergeCell ref="U163:U164"/>
    <mergeCell ref="V163:V164"/>
    <mergeCell ref="Y163:Y164"/>
    <mergeCell ref="Z163:Z164"/>
    <mergeCell ref="F164:G164"/>
    <mergeCell ref="A163:A164"/>
    <mergeCell ref="B163:B164"/>
    <mergeCell ref="C163:C164"/>
    <mergeCell ref="D163:D164"/>
    <mergeCell ref="E163:E164"/>
    <mergeCell ref="F163:G163"/>
    <mergeCell ref="H163:H164"/>
    <mergeCell ref="I163:J164"/>
    <mergeCell ref="K163:K164"/>
    <mergeCell ref="L163:L164"/>
    <mergeCell ref="M163:M164"/>
    <mergeCell ref="N163:N164"/>
    <mergeCell ref="Q163:Q164"/>
    <mergeCell ref="S163:S164"/>
    <mergeCell ref="T163:T164"/>
    <mergeCell ref="W163:W164"/>
    <mergeCell ref="X163:X164"/>
    <mergeCell ref="O165:O166"/>
    <mergeCell ref="P165:P166"/>
    <mergeCell ref="R165:R166"/>
    <mergeCell ref="U165:U166"/>
    <mergeCell ref="V165:V166"/>
    <mergeCell ref="Y165:Y166"/>
    <mergeCell ref="Z165:Z166"/>
    <mergeCell ref="F166:G166"/>
    <mergeCell ref="A165:A166"/>
    <mergeCell ref="B165:B166"/>
    <mergeCell ref="C165:C166"/>
    <mergeCell ref="D165:D166"/>
    <mergeCell ref="E165:E166"/>
    <mergeCell ref="F165:G165"/>
    <mergeCell ref="H165:H166"/>
    <mergeCell ref="I165:J166"/>
    <mergeCell ref="K165:K166"/>
    <mergeCell ref="L165:L166"/>
    <mergeCell ref="M165:M166"/>
    <mergeCell ref="N165:N166"/>
    <mergeCell ref="Q165:Q166"/>
    <mergeCell ref="S165:S166"/>
    <mergeCell ref="T165:T166"/>
    <mergeCell ref="W165:W166"/>
    <mergeCell ref="X165:X166"/>
    <mergeCell ref="O167:O168"/>
    <mergeCell ref="P167:P168"/>
    <mergeCell ref="R167:R168"/>
    <mergeCell ref="U167:U168"/>
    <mergeCell ref="V167:V168"/>
    <mergeCell ref="Y167:Y168"/>
    <mergeCell ref="Z167:Z168"/>
    <mergeCell ref="F168:G168"/>
    <mergeCell ref="A167:A168"/>
    <mergeCell ref="B167:B168"/>
    <mergeCell ref="C167:C168"/>
    <mergeCell ref="D167:D168"/>
    <mergeCell ref="E167:E168"/>
    <mergeCell ref="F167:G167"/>
    <mergeCell ref="H167:H168"/>
    <mergeCell ref="I167:J168"/>
    <mergeCell ref="K167:K168"/>
    <mergeCell ref="L167:L168"/>
    <mergeCell ref="M167:M168"/>
    <mergeCell ref="N167:N168"/>
    <mergeCell ref="Q167:Q168"/>
    <mergeCell ref="S167:S168"/>
    <mergeCell ref="T167:T168"/>
    <mergeCell ref="W167:W168"/>
    <mergeCell ref="X167:X168"/>
    <mergeCell ref="O169:O170"/>
    <mergeCell ref="P169:P170"/>
    <mergeCell ref="R169:R170"/>
    <mergeCell ref="U169:U170"/>
    <mergeCell ref="V169:V170"/>
    <mergeCell ref="Y169:Y170"/>
    <mergeCell ref="Z169:Z170"/>
    <mergeCell ref="F170:G170"/>
    <mergeCell ref="A169:A170"/>
    <mergeCell ref="B169:B170"/>
    <mergeCell ref="C169:C170"/>
    <mergeCell ref="D169:D170"/>
    <mergeCell ref="E169:E170"/>
    <mergeCell ref="F169:G169"/>
    <mergeCell ref="H169:H170"/>
    <mergeCell ref="I169:J170"/>
    <mergeCell ref="K169:K170"/>
    <mergeCell ref="L169:L170"/>
    <mergeCell ref="M169:M170"/>
    <mergeCell ref="N169:N170"/>
    <mergeCell ref="Q169:Q170"/>
    <mergeCell ref="S169:S170"/>
    <mergeCell ref="T169:T170"/>
    <mergeCell ref="W169:W170"/>
    <mergeCell ref="X169:X170"/>
    <mergeCell ref="O171:O172"/>
    <mergeCell ref="P171:P172"/>
    <mergeCell ref="R171:R172"/>
    <mergeCell ref="U171:U172"/>
    <mergeCell ref="V171:V172"/>
    <mergeCell ref="Y171:Y172"/>
    <mergeCell ref="Z171:Z172"/>
    <mergeCell ref="F172:G172"/>
    <mergeCell ref="A171:A172"/>
    <mergeCell ref="B171:B172"/>
    <mergeCell ref="C171:C172"/>
    <mergeCell ref="D171:D172"/>
    <mergeCell ref="E171:E172"/>
    <mergeCell ref="F171:G171"/>
    <mergeCell ref="H171:H172"/>
    <mergeCell ref="I171:J172"/>
    <mergeCell ref="K171:K172"/>
    <mergeCell ref="L171:L172"/>
    <mergeCell ref="M171:M172"/>
    <mergeCell ref="N171:N172"/>
    <mergeCell ref="Q171:Q172"/>
    <mergeCell ref="S171:S172"/>
    <mergeCell ref="T171:T172"/>
    <mergeCell ref="W171:W172"/>
    <mergeCell ref="X171:X172"/>
    <mergeCell ref="O173:O174"/>
    <mergeCell ref="P173:P174"/>
    <mergeCell ref="R173:R174"/>
    <mergeCell ref="U173:U174"/>
    <mergeCell ref="V173:V174"/>
    <mergeCell ref="Y173:Y174"/>
    <mergeCell ref="Z173:Z174"/>
    <mergeCell ref="F174:G174"/>
    <mergeCell ref="A173:A174"/>
    <mergeCell ref="B173:B174"/>
    <mergeCell ref="C173:C174"/>
    <mergeCell ref="D173:D174"/>
    <mergeCell ref="E173:E174"/>
    <mergeCell ref="F173:G173"/>
    <mergeCell ref="H173:H174"/>
    <mergeCell ref="I173:J174"/>
    <mergeCell ref="K173:K174"/>
    <mergeCell ref="L173:L174"/>
    <mergeCell ref="M173:M174"/>
    <mergeCell ref="N173:N174"/>
    <mergeCell ref="Q173:Q174"/>
    <mergeCell ref="S173:S174"/>
    <mergeCell ref="T173:T174"/>
    <mergeCell ref="W173:W174"/>
    <mergeCell ref="X173:X174"/>
    <mergeCell ref="O175:O176"/>
    <mergeCell ref="P175:P176"/>
    <mergeCell ref="R175:R176"/>
    <mergeCell ref="U175:U176"/>
    <mergeCell ref="V175:V176"/>
    <mergeCell ref="Y175:Y176"/>
    <mergeCell ref="Z175:Z176"/>
    <mergeCell ref="F176:G176"/>
    <mergeCell ref="A175:A176"/>
    <mergeCell ref="B175:B176"/>
    <mergeCell ref="C175:C176"/>
    <mergeCell ref="D175:D176"/>
    <mergeCell ref="E175:E176"/>
    <mergeCell ref="F175:G175"/>
    <mergeCell ref="H175:H176"/>
    <mergeCell ref="I175:J176"/>
    <mergeCell ref="K175:K176"/>
    <mergeCell ref="L175:L176"/>
    <mergeCell ref="M175:M176"/>
    <mergeCell ref="N175:N176"/>
    <mergeCell ref="Q175:Q176"/>
    <mergeCell ref="S175:S176"/>
    <mergeCell ref="T175:T176"/>
    <mergeCell ref="W175:W176"/>
    <mergeCell ref="X175:X176"/>
    <mergeCell ref="O177:O178"/>
    <mergeCell ref="P177:P178"/>
    <mergeCell ref="R177:R178"/>
    <mergeCell ref="U177:U178"/>
    <mergeCell ref="V177:V178"/>
    <mergeCell ref="Y177:Y178"/>
    <mergeCell ref="Z177:Z178"/>
    <mergeCell ref="F178:G178"/>
    <mergeCell ref="A177:A178"/>
    <mergeCell ref="B177:B178"/>
    <mergeCell ref="C177:C178"/>
    <mergeCell ref="D177:D178"/>
    <mergeCell ref="E177:E178"/>
    <mergeCell ref="F177:G177"/>
    <mergeCell ref="H177:H178"/>
    <mergeCell ref="I177:J178"/>
    <mergeCell ref="K177:K178"/>
    <mergeCell ref="L177:L178"/>
    <mergeCell ref="M177:M178"/>
    <mergeCell ref="N177:N178"/>
    <mergeCell ref="Q177:Q178"/>
    <mergeCell ref="S177:S178"/>
    <mergeCell ref="T177:T178"/>
    <mergeCell ref="W177:W178"/>
    <mergeCell ref="X177:X178"/>
    <mergeCell ref="O179:O180"/>
    <mergeCell ref="P179:P180"/>
    <mergeCell ref="R179:R180"/>
    <mergeCell ref="U179:U180"/>
    <mergeCell ref="V179:V180"/>
    <mergeCell ref="Y179:Y180"/>
    <mergeCell ref="Z179:Z180"/>
    <mergeCell ref="F180:G180"/>
    <mergeCell ref="A179:A180"/>
    <mergeCell ref="B179:B180"/>
    <mergeCell ref="C179:C180"/>
    <mergeCell ref="D179:D180"/>
    <mergeCell ref="E179:E180"/>
    <mergeCell ref="F179:G179"/>
    <mergeCell ref="H179:H180"/>
    <mergeCell ref="I179:J180"/>
    <mergeCell ref="K179:K180"/>
    <mergeCell ref="L179:L180"/>
    <mergeCell ref="M179:M180"/>
    <mergeCell ref="N179:N180"/>
    <mergeCell ref="Q179:Q180"/>
    <mergeCell ref="S179:S180"/>
    <mergeCell ref="T179:T180"/>
    <mergeCell ref="W179:W180"/>
    <mergeCell ref="X179:X180"/>
    <mergeCell ref="O181:O182"/>
    <mergeCell ref="P181:P182"/>
    <mergeCell ref="R181:R182"/>
    <mergeCell ref="U181:U182"/>
    <mergeCell ref="V181:V182"/>
    <mergeCell ref="Y181:Y182"/>
    <mergeCell ref="Z181:Z182"/>
    <mergeCell ref="F182:G182"/>
    <mergeCell ref="A181:A182"/>
    <mergeCell ref="B181:B182"/>
    <mergeCell ref="C181:C182"/>
    <mergeCell ref="D181:D182"/>
    <mergeCell ref="E181:E182"/>
    <mergeCell ref="F181:G181"/>
    <mergeCell ref="H181:H182"/>
    <mergeCell ref="I181:J182"/>
    <mergeCell ref="K181:K182"/>
    <mergeCell ref="L181:L182"/>
    <mergeCell ref="M181:M182"/>
    <mergeCell ref="N181:N182"/>
    <mergeCell ref="Q181:Q182"/>
    <mergeCell ref="S181:S182"/>
    <mergeCell ref="T181:T182"/>
    <mergeCell ref="W181:W182"/>
    <mergeCell ref="X181:X182"/>
    <mergeCell ref="O183:O184"/>
    <mergeCell ref="P183:P184"/>
    <mergeCell ref="R183:R184"/>
    <mergeCell ref="U183:U184"/>
    <mergeCell ref="V183:V184"/>
    <mergeCell ref="Y183:Y184"/>
    <mergeCell ref="Z183:Z184"/>
    <mergeCell ref="F184:G184"/>
    <mergeCell ref="A183:A184"/>
    <mergeCell ref="B183:B184"/>
    <mergeCell ref="C183:C184"/>
    <mergeCell ref="D183:D184"/>
    <mergeCell ref="E183:E184"/>
    <mergeCell ref="F183:G183"/>
    <mergeCell ref="H183:H184"/>
    <mergeCell ref="I183:J184"/>
    <mergeCell ref="K183:K184"/>
    <mergeCell ref="L183:L184"/>
    <mergeCell ref="M183:M184"/>
    <mergeCell ref="N183:N184"/>
    <mergeCell ref="Q183:Q184"/>
    <mergeCell ref="S183:S184"/>
    <mergeCell ref="T183:T184"/>
    <mergeCell ref="W183:W184"/>
    <mergeCell ref="X183:X184"/>
    <mergeCell ref="O185:O186"/>
    <mergeCell ref="P185:P186"/>
    <mergeCell ref="R185:R186"/>
    <mergeCell ref="U185:U186"/>
    <mergeCell ref="V185:V186"/>
    <mergeCell ref="Y185:Y186"/>
    <mergeCell ref="Z185:Z186"/>
    <mergeCell ref="F186:G186"/>
    <mergeCell ref="A185:A186"/>
    <mergeCell ref="B185:B186"/>
    <mergeCell ref="C185:C186"/>
    <mergeCell ref="D185:D186"/>
    <mergeCell ref="E185:E186"/>
    <mergeCell ref="F185:G185"/>
    <mergeCell ref="H185:H186"/>
    <mergeCell ref="I185:J186"/>
    <mergeCell ref="K185:K186"/>
    <mergeCell ref="L185:L186"/>
    <mergeCell ref="M185:M186"/>
    <mergeCell ref="N185:N186"/>
    <mergeCell ref="Q185:Q186"/>
    <mergeCell ref="S185:S186"/>
    <mergeCell ref="T185:T186"/>
    <mergeCell ref="W185:W186"/>
    <mergeCell ref="X185:X186"/>
    <mergeCell ref="O187:O188"/>
    <mergeCell ref="P187:P188"/>
    <mergeCell ref="R187:R188"/>
    <mergeCell ref="U187:U188"/>
    <mergeCell ref="V187:V188"/>
    <mergeCell ref="Y187:Y188"/>
    <mergeCell ref="Z187:Z188"/>
    <mergeCell ref="F188:G188"/>
    <mergeCell ref="A187:A188"/>
    <mergeCell ref="B187:B188"/>
    <mergeCell ref="C187:C188"/>
    <mergeCell ref="D187:D188"/>
    <mergeCell ref="E187:E188"/>
    <mergeCell ref="F187:G187"/>
    <mergeCell ref="H187:H188"/>
    <mergeCell ref="I187:J188"/>
    <mergeCell ref="K187:K188"/>
    <mergeCell ref="L187:L188"/>
    <mergeCell ref="M187:M188"/>
    <mergeCell ref="N187:N188"/>
    <mergeCell ref="Q187:Q188"/>
    <mergeCell ref="S187:S188"/>
    <mergeCell ref="T187:T188"/>
    <mergeCell ref="W187:W188"/>
    <mergeCell ref="X187:X188"/>
    <mergeCell ref="O189:O190"/>
    <mergeCell ref="P189:P190"/>
    <mergeCell ref="R189:R190"/>
    <mergeCell ref="U189:U190"/>
    <mergeCell ref="V189:V190"/>
    <mergeCell ref="Y189:Y190"/>
    <mergeCell ref="Z189:Z190"/>
    <mergeCell ref="F190:G190"/>
    <mergeCell ref="A189:A190"/>
    <mergeCell ref="B189:B190"/>
    <mergeCell ref="C189:C190"/>
    <mergeCell ref="D189:D190"/>
    <mergeCell ref="E189:E190"/>
    <mergeCell ref="F189:G189"/>
    <mergeCell ref="H189:H190"/>
    <mergeCell ref="I189:J190"/>
    <mergeCell ref="K189:K190"/>
    <mergeCell ref="L189:L190"/>
    <mergeCell ref="M189:M190"/>
    <mergeCell ref="N189:N190"/>
    <mergeCell ref="Q189:Q190"/>
    <mergeCell ref="S189:S190"/>
    <mergeCell ref="T189:T190"/>
    <mergeCell ref="W189:W190"/>
    <mergeCell ref="X189:X190"/>
    <mergeCell ref="O191:O192"/>
    <mergeCell ref="P191:P192"/>
    <mergeCell ref="R191:R192"/>
    <mergeCell ref="U191:U192"/>
    <mergeCell ref="V191:V192"/>
    <mergeCell ref="Y191:Y192"/>
    <mergeCell ref="Z191:Z192"/>
    <mergeCell ref="F192:G192"/>
    <mergeCell ref="A191:A192"/>
    <mergeCell ref="B191:B192"/>
    <mergeCell ref="C191:C192"/>
    <mergeCell ref="D191:D192"/>
    <mergeCell ref="E191:E192"/>
    <mergeCell ref="F191:G191"/>
    <mergeCell ref="H191:H192"/>
    <mergeCell ref="I191:J192"/>
    <mergeCell ref="K191:K192"/>
    <mergeCell ref="L191:L192"/>
    <mergeCell ref="M191:M192"/>
    <mergeCell ref="N191:N192"/>
    <mergeCell ref="Q191:Q192"/>
    <mergeCell ref="S191:S192"/>
    <mergeCell ref="T191:T192"/>
    <mergeCell ref="W191:W192"/>
    <mergeCell ref="X191:X192"/>
    <mergeCell ref="O193:O194"/>
    <mergeCell ref="P193:P194"/>
    <mergeCell ref="R193:R194"/>
    <mergeCell ref="U193:U194"/>
    <mergeCell ref="V193:V194"/>
    <mergeCell ref="Y193:Y194"/>
    <mergeCell ref="Z193:Z194"/>
    <mergeCell ref="F194:G194"/>
    <mergeCell ref="A193:A194"/>
    <mergeCell ref="B193:B194"/>
    <mergeCell ref="C193:C194"/>
    <mergeCell ref="D193:D194"/>
    <mergeCell ref="E193:E194"/>
    <mergeCell ref="F193:G193"/>
    <mergeCell ref="H193:H194"/>
    <mergeCell ref="I193:J194"/>
    <mergeCell ref="K193:K194"/>
    <mergeCell ref="L193:L194"/>
    <mergeCell ref="M193:M194"/>
    <mergeCell ref="N193:N194"/>
    <mergeCell ref="Q193:Q194"/>
    <mergeCell ref="S193:S194"/>
    <mergeCell ref="T193:T194"/>
    <mergeCell ref="W193:W194"/>
    <mergeCell ref="X193:X194"/>
    <mergeCell ref="O195:O196"/>
    <mergeCell ref="P195:P196"/>
    <mergeCell ref="R195:R196"/>
    <mergeCell ref="U195:U196"/>
    <mergeCell ref="V195:V196"/>
    <mergeCell ref="Y195:Y196"/>
    <mergeCell ref="Z195:Z196"/>
    <mergeCell ref="F196:G196"/>
    <mergeCell ref="A195:A196"/>
    <mergeCell ref="B195:B196"/>
    <mergeCell ref="C195:C196"/>
    <mergeCell ref="D195:D196"/>
    <mergeCell ref="E195:E196"/>
    <mergeCell ref="F195:G195"/>
    <mergeCell ref="H195:H196"/>
    <mergeCell ref="I195:J196"/>
    <mergeCell ref="K195:K196"/>
    <mergeCell ref="L195:L196"/>
    <mergeCell ref="M195:M196"/>
    <mergeCell ref="N195:N196"/>
    <mergeCell ref="Q195:Q196"/>
    <mergeCell ref="S195:S196"/>
    <mergeCell ref="T195:T196"/>
    <mergeCell ref="W195:W196"/>
    <mergeCell ref="X195:X196"/>
    <mergeCell ref="O197:O198"/>
    <mergeCell ref="P197:P198"/>
    <mergeCell ref="R197:R198"/>
    <mergeCell ref="U197:U198"/>
    <mergeCell ref="V197:V198"/>
    <mergeCell ref="Y197:Y198"/>
    <mergeCell ref="Z197:Z198"/>
    <mergeCell ref="F198:G198"/>
    <mergeCell ref="A197:A198"/>
    <mergeCell ref="B197:B198"/>
    <mergeCell ref="C197:C198"/>
    <mergeCell ref="D197:D198"/>
    <mergeCell ref="E197:E198"/>
    <mergeCell ref="F197:G197"/>
    <mergeCell ref="H197:H198"/>
    <mergeCell ref="I197:J198"/>
    <mergeCell ref="K197:K198"/>
    <mergeCell ref="L197:L198"/>
    <mergeCell ref="M197:M198"/>
    <mergeCell ref="N197:N198"/>
    <mergeCell ref="Q197:Q198"/>
    <mergeCell ref="S197:S198"/>
    <mergeCell ref="T197:T198"/>
    <mergeCell ref="W197:W198"/>
    <mergeCell ref="X197:X198"/>
    <mergeCell ref="O199:O200"/>
    <mergeCell ref="P199:P200"/>
    <mergeCell ref="R199:R200"/>
    <mergeCell ref="U199:U200"/>
    <mergeCell ref="V199:V200"/>
    <mergeCell ref="Y199:Y200"/>
    <mergeCell ref="Z199:Z200"/>
    <mergeCell ref="F200:G200"/>
    <mergeCell ref="A199:A200"/>
    <mergeCell ref="B199:B200"/>
    <mergeCell ref="C199:C200"/>
    <mergeCell ref="D199:D200"/>
    <mergeCell ref="E199:E200"/>
    <mergeCell ref="F199:G199"/>
    <mergeCell ref="H199:H200"/>
    <mergeCell ref="I199:J200"/>
    <mergeCell ref="K199:K200"/>
    <mergeCell ref="L199:L200"/>
    <mergeCell ref="M199:M200"/>
    <mergeCell ref="N199:N200"/>
    <mergeCell ref="Q199:Q200"/>
    <mergeCell ref="S199:S200"/>
    <mergeCell ref="T199:T200"/>
    <mergeCell ref="W199:W200"/>
    <mergeCell ref="X199:X200"/>
    <mergeCell ref="O201:O202"/>
    <mergeCell ref="P201:P202"/>
    <mergeCell ref="R201:R202"/>
    <mergeCell ref="U201:U202"/>
    <mergeCell ref="V201:V202"/>
    <mergeCell ref="Y201:Y202"/>
    <mergeCell ref="Z201:Z202"/>
    <mergeCell ref="F202:G202"/>
    <mergeCell ref="A201:A202"/>
    <mergeCell ref="B201:B202"/>
    <mergeCell ref="C201:C202"/>
    <mergeCell ref="D201:D202"/>
    <mergeCell ref="E201:E202"/>
    <mergeCell ref="F201:G201"/>
    <mergeCell ref="H201:H202"/>
    <mergeCell ref="I201:J202"/>
    <mergeCell ref="K201:K202"/>
    <mergeCell ref="L201:L202"/>
    <mergeCell ref="M201:M202"/>
    <mergeCell ref="N201:N202"/>
    <mergeCell ref="Q201:Q202"/>
    <mergeCell ref="S201:S202"/>
    <mergeCell ref="T201:T202"/>
    <mergeCell ref="W201:W202"/>
    <mergeCell ref="X201:X202"/>
    <mergeCell ref="O203:O204"/>
    <mergeCell ref="P203:P204"/>
    <mergeCell ref="R203:R204"/>
    <mergeCell ref="U203:U204"/>
    <mergeCell ref="V203:V204"/>
    <mergeCell ref="Y203:Y204"/>
    <mergeCell ref="Z203:Z204"/>
    <mergeCell ref="F204:G204"/>
    <mergeCell ref="A203:A204"/>
    <mergeCell ref="B203:B204"/>
    <mergeCell ref="C203:C204"/>
    <mergeCell ref="D203:D204"/>
    <mergeCell ref="E203:E204"/>
    <mergeCell ref="F203:G203"/>
    <mergeCell ref="H203:H204"/>
    <mergeCell ref="I203:J204"/>
    <mergeCell ref="K203:K204"/>
    <mergeCell ref="L203:L204"/>
    <mergeCell ref="M203:M204"/>
    <mergeCell ref="N203:N204"/>
    <mergeCell ref="Q203:Q204"/>
    <mergeCell ref="S203:S204"/>
    <mergeCell ref="T203:T204"/>
    <mergeCell ref="W203:W204"/>
    <mergeCell ref="X203:X204"/>
    <mergeCell ref="O205:O206"/>
    <mergeCell ref="P205:P206"/>
    <mergeCell ref="R205:R206"/>
    <mergeCell ref="U205:U206"/>
    <mergeCell ref="V205:V206"/>
    <mergeCell ref="Y205:Y206"/>
    <mergeCell ref="Z205:Z206"/>
    <mergeCell ref="F206:G206"/>
    <mergeCell ref="A205:A206"/>
    <mergeCell ref="B205:B206"/>
    <mergeCell ref="C205:C206"/>
    <mergeCell ref="D205:D206"/>
    <mergeCell ref="E205:E206"/>
    <mergeCell ref="F205:G205"/>
    <mergeCell ref="H205:H206"/>
    <mergeCell ref="I205:J206"/>
    <mergeCell ref="K205:K206"/>
    <mergeCell ref="L205:L206"/>
    <mergeCell ref="M205:M206"/>
    <mergeCell ref="N205:N206"/>
    <mergeCell ref="Q205:Q206"/>
    <mergeCell ref="S205:S206"/>
    <mergeCell ref="T205:T206"/>
    <mergeCell ref="W205:W206"/>
    <mergeCell ref="X205:X206"/>
    <mergeCell ref="O207:O208"/>
    <mergeCell ref="P207:P208"/>
    <mergeCell ref="R207:R208"/>
    <mergeCell ref="U207:U208"/>
    <mergeCell ref="V207:V208"/>
    <mergeCell ref="Y207:Y208"/>
    <mergeCell ref="Z207:Z208"/>
    <mergeCell ref="F208:G208"/>
    <mergeCell ref="A207:A208"/>
    <mergeCell ref="B207:B208"/>
    <mergeCell ref="C207:C208"/>
    <mergeCell ref="D207:D208"/>
    <mergeCell ref="E207:E208"/>
    <mergeCell ref="F207:G207"/>
    <mergeCell ref="H207:H208"/>
    <mergeCell ref="I207:J208"/>
    <mergeCell ref="K207:K208"/>
    <mergeCell ref="L207:L208"/>
    <mergeCell ref="M207:M208"/>
    <mergeCell ref="N207:N208"/>
    <mergeCell ref="Q207:Q208"/>
    <mergeCell ref="S207:S208"/>
    <mergeCell ref="T207:T208"/>
    <mergeCell ref="W207:W208"/>
    <mergeCell ref="X207:X208"/>
    <mergeCell ref="O209:O210"/>
    <mergeCell ref="P209:P210"/>
    <mergeCell ref="R209:R210"/>
    <mergeCell ref="U209:U210"/>
    <mergeCell ref="V209:V210"/>
    <mergeCell ref="Y209:Y210"/>
    <mergeCell ref="Z209:Z210"/>
    <mergeCell ref="F210:G210"/>
    <mergeCell ref="A209:A210"/>
    <mergeCell ref="B209:B210"/>
    <mergeCell ref="C209:C210"/>
    <mergeCell ref="D209:D210"/>
    <mergeCell ref="E209:E210"/>
    <mergeCell ref="F209:G209"/>
    <mergeCell ref="H209:H210"/>
    <mergeCell ref="I209:J210"/>
    <mergeCell ref="K209:K210"/>
    <mergeCell ref="L209:L210"/>
    <mergeCell ref="M209:M210"/>
    <mergeCell ref="N209:N210"/>
    <mergeCell ref="Q209:Q210"/>
    <mergeCell ref="S209:S210"/>
    <mergeCell ref="T209:T210"/>
    <mergeCell ref="W209:W210"/>
    <mergeCell ref="X209:X210"/>
    <mergeCell ref="O211:O212"/>
    <mergeCell ref="P211:P212"/>
    <mergeCell ref="R211:R212"/>
    <mergeCell ref="U211:U212"/>
    <mergeCell ref="V211:V212"/>
    <mergeCell ref="Y211:Y212"/>
    <mergeCell ref="Z211:Z212"/>
    <mergeCell ref="F212:G212"/>
    <mergeCell ref="A211:A212"/>
    <mergeCell ref="B211:B212"/>
    <mergeCell ref="C211:C212"/>
    <mergeCell ref="D211:D212"/>
    <mergeCell ref="E211:E212"/>
    <mergeCell ref="F211:G211"/>
    <mergeCell ref="H211:H212"/>
    <mergeCell ref="I211:J212"/>
    <mergeCell ref="K211:K212"/>
    <mergeCell ref="L211:L212"/>
    <mergeCell ref="M211:M212"/>
    <mergeCell ref="N211:N212"/>
    <mergeCell ref="Q211:Q212"/>
    <mergeCell ref="S211:S212"/>
    <mergeCell ref="T211:T212"/>
    <mergeCell ref="W211:W212"/>
    <mergeCell ref="X211:X212"/>
    <mergeCell ref="O213:O214"/>
    <mergeCell ref="P213:P214"/>
    <mergeCell ref="R213:R214"/>
    <mergeCell ref="U213:U214"/>
    <mergeCell ref="V213:V214"/>
    <mergeCell ref="Y213:Y214"/>
    <mergeCell ref="Z213:Z214"/>
    <mergeCell ref="F214:G214"/>
    <mergeCell ref="A213:A214"/>
    <mergeCell ref="B213:B214"/>
    <mergeCell ref="C213:C214"/>
    <mergeCell ref="D213:D214"/>
    <mergeCell ref="E213:E214"/>
    <mergeCell ref="F213:G213"/>
    <mergeCell ref="H213:H214"/>
    <mergeCell ref="I213:J214"/>
    <mergeCell ref="K213:K214"/>
    <mergeCell ref="L213:L214"/>
    <mergeCell ref="M213:M214"/>
    <mergeCell ref="N213:N214"/>
    <mergeCell ref="Q213:Q214"/>
    <mergeCell ref="S213:S214"/>
    <mergeCell ref="T213:T214"/>
    <mergeCell ref="W213:W214"/>
    <mergeCell ref="X213:X214"/>
    <mergeCell ref="O215:O216"/>
    <mergeCell ref="P215:P216"/>
    <mergeCell ref="R215:R216"/>
    <mergeCell ref="U215:U216"/>
    <mergeCell ref="V215:V216"/>
    <mergeCell ref="Y215:Y216"/>
    <mergeCell ref="Z215:Z216"/>
    <mergeCell ref="F216:G216"/>
    <mergeCell ref="A215:A216"/>
    <mergeCell ref="B215:B216"/>
    <mergeCell ref="C215:C216"/>
    <mergeCell ref="D215:D216"/>
    <mergeCell ref="E215:E216"/>
    <mergeCell ref="F215:G215"/>
    <mergeCell ref="H215:H216"/>
    <mergeCell ref="I215:J216"/>
    <mergeCell ref="K215:K216"/>
    <mergeCell ref="L215:L216"/>
    <mergeCell ref="M215:M216"/>
    <mergeCell ref="N215:N216"/>
    <mergeCell ref="Q215:Q216"/>
    <mergeCell ref="S215:S216"/>
    <mergeCell ref="T215:T216"/>
    <mergeCell ref="W215:W216"/>
    <mergeCell ref="X215:X216"/>
    <mergeCell ref="O217:O218"/>
    <mergeCell ref="P217:P218"/>
    <mergeCell ref="R217:R218"/>
    <mergeCell ref="U217:U218"/>
    <mergeCell ref="V217:V218"/>
    <mergeCell ref="Y217:Y218"/>
    <mergeCell ref="Z217:Z218"/>
    <mergeCell ref="F218:G218"/>
    <mergeCell ref="A217:A218"/>
    <mergeCell ref="B217:B218"/>
    <mergeCell ref="C217:C218"/>
    <mergeCell ref="D217:D218"/>
    <mergeCell ref="E217:E218"/>
    <mergeCell ref="F217:G217"/>
    <mergeCell ref="H217:H218"/>
    <mergeCell ref="I217:J218"/>
    <mergeCell ref="K217:K218"/>
    <mergeCell ref="L217:L218"/>
    <mergeCell ref="M217:M218"/>
    <mergeCell ref="N217:N218"/>
    <mergeCell ref="Q217:Q218"/>
    <mergeCell ref="S217:S218"/>
    <mergeCell ref="T217:T218"/>
    <mergeCell ref="W217:W218"/>
    <mergeCell ref="X217:X218"/>
    <mergeCell ref="O219:O220"/>
    <mergeCell ref="P219:P220"/>
    <mergeCell ref="R219:R220"/>
    <mergeCell ref="U219:U220"/>
    <mergeCell ref="V219:V220"/>
    <mergeCell ref="Y219:Y220"/>
    <mergeCell ref="Z219:Z220"/>
    <mergeCell ref="F220:G220"/>
    <mergeCell ref="A219:A220"/>
    <mergeCell ref="B219:B220"/>
    <mergeCell ref="C219:C220"/>
    <mergeCell ref="D219:D220"/>
    <mergeCell ref="E219:E220"/>
    <mergeCell ref="F219:G219"/>
    <mergeCell ref="H219:H220"/>
    <mergeCell ref="I219:J220"/>
    <mergeCell ref="K219:K220"/>
    <mergeCell ref="L219:L220"/>
    <mergeCell ref="M219:M220"/>
    <mergeCell ref="N219:N220"/>
    <mergeCell ref="Q219:Q220"/>
    <mergeCell ref="S219:S220"/>
    <mergeCell ref="T219:T220"/>
    <mergeCell ref="W219:W220"/>
    <mergeCell ref="X219:X220"/>
    <mergeCell ref="O221:O222"/>
    <mergeCell ref="P221:P222"/>
    <mergeCell ref="R221:R222"/>
    <mergeCell ref="U221:U222"/>
    <mergeCell ref="V221:V222"/>
    <mergeCell ref="Y221:Y222"/>
    <mergeCell ref="Z221:Z222"/>
    <mergeCell ref="F222:G222"/>
    <mergeCell ref="A221:A222"/>
    <mergeCell ref="B221:B222"/>
    <mergeCell ref="C221:C222"/>
    <mergeCell ref="D221:D222"/>
    <mergeCell ref="E221:E222"/>
    <mergeCell ref="F221:G221"/>
    <mergeCell ref="H221:H222"/>
    <mergeCell ref="I221:J222"/>
    <mergeCell ref="K221:K222"/>
    <mergeCell ref="L221:L222"/>
    <mergeCell ref="M221:M222"/>
    <mergeCell ref="N221:N222"/>
    <mergeCell ref="Q221:Q222"/>
    <mergeCell ref="S221:S222"/>
    <mergeCell ref="T221:T222"/>
    <mergeCell ref="W221:W222"/>
    <mergeCell ref="X221:X222"/>
    <mergeCell ref="O223:O224"/>
    <mergeCell ref="P223:P224"/>
    <mergeCell ref="R223:R224"/>
    <mergeCell ref="U223:U224"/>
    <mergeCell ref="V223:V224"/>
    <mergeCell ref="Y223:Y224"/>
    <mergeCell ref="Z223:Z224"/>
    <mergeCell ref="F224:G224"/>
    <mergeCell ref="A223:A224"/>
    <mergeCell ref="B223:B224"/>
    <mergeCell ref="C223:C224"/>
    <mergeCell ref="D223:D224"/>
    <mergeCell ref="E223:E224"/>
    <mergeCell ref="F223:G223"/>
    <mergeCell ref="H223:H224"/>
    <mergeCell ref="I223:J224"/>
    <mergeCell ref="K223:K224"/>
    <mergeCell ref="L223:L224"/>
    <mergeCell ref="M223:M224"/>
    <mergeCell ref="N223:N224"/>
    <mergeCell ref="Q223:Q224"/>
    <mergeCell ref="S223:S224"/>
    <mergeCell ref="T223:T224"/>
    <mergeCell ref="W223:W224"/>
    <mergeCell ref="X223:X224"/>
    <mergeCell ref="O225:O226"/>
    <mergeCell ref="P225:P226"/>
    <mergeCell ref="R225:R226"/>
    <mergeCell ref="U225:U226"/>
    <mergeCell ref="V225:V226"/>
    <mergeCell ref="Y225:Y226"/>
    <mergeCell ref="Z225:Z226"/>
    <mergeCell ref="F226:G226"/>
    <mergeCell ref="A225:A226"/>
    <mergeCell ref="B225:B226"/>
    <mergeCell ref="C225:C226"/>
    <mergeCell ref="D225:D226"/>
    <mergeCell ref="E225:E226"/>
    <mergeCell ref="F225:G225"/>
    <mergeCell ref="H225:H226"/>
    <mergeCell ref="I225:J226"/>
    <mergeCell ref="K225:K226"/>
    <mergeCell ref="L225:L226"/>
    <mergeCell ref="M225:M226"/>
    <mergeCell ref="N225:N226"/>
    <mergeCell ref="Q225:Q226"/>
    <mergeCell ref="S225:S226"/>
    <mergeCell ref="T225:T226"/>
    <mergeCell ref="W225:W226"/>
    <mergeCell ref="X225:X226"/>
    <mergeCell ref="O227:O228"/>
    <mergeCell ref="P227:P228"/>
    <mergeCell ref="R227:R228"/>
    <mergeCell ref="U227:U228"/>
    <mergeCell ref="V227:V228"/>
    <mergeCell ref="Y227:Y228"/>
    <mergeCell ref="Z227:Z228"/>
    <mergeCell ref="F228:G228"/>
    <mergeCell ref="A227:A228"/>
    <mergeCell ref="B227:B228"/>
    <mergeCell ref="C227:C228"/>
    <mergeCell ref="D227:D228"/>
    <mergeCell ref="E227:E228"/>
    <mergeCell ref="F227:G227"/>
    <mergeCell ref="H227:H228"/>
    <mergeCell ref="I227:J228"/>
    <mergeCell ref="K227:K228"/>
    <mergeCell ref="L227:L228"/>
    <mergeCell ref="M227:M228"/>
    <mergeCell ref="N227:N228"/>
    <mergeCell ref="Q227:Q228"/>
    <mergeCell ref="S227:S228"/>
    <mergeCell ref="T227:T228"/>
    <mergeCell ref="W227:W228"/>
    <mergeCell ref="X227:X228"/>
    <mergeCell ref="O229:O230"/>
    <mergeCell ref="P229:P230"/>
    <mergeCell ref="R229:R230"/>
    <mergeCell ref="U229:U230"/>
    <mergeCell ref="V229:V230"/>
    <mergeCell ref="Y229:Y230"/>
    <mergeCell ref="Z229:Z230"/>
    <mergeCell ref="F230:G230"/>
    <mergeCell ref="A229:A230"/>
    <mergeCell ref="B229:B230"/>
    <mergeCell ref="C229:C230"/>
    <mergeCell ref="D229:D230"/>
    <mergeCell ref="E229:E230"/>
    <mergeCell ref="F229:G229"/>
    <mergeCell ref="H229:H230"/>
    <mergeCell ref="I229:J230"/>
    <mergeCell ref="K229:K230"/>
    <mergeCell ref="L229:L230"/>
    <mergeCell ref="M229:M230"/>
    <mergeCell ref="N229:N230"/>
    <mergeCell ref="Q229:Q230"/>
    <mergeCell ref="S229:S230"/>
    <mergeCell ref="T229:T230"/>
    <mergeCell ref="W229:W230"/>
    <mergeCell ref="X229:X230"/>
    <mergeCell ref="O231:O232"/>
    <mergeCell ref="P231:P232"/>
    <mergeCell ref="R231:R232"/>
    <mergeCell ref="U231:U232"/>
    <mergeCell ref="V231:V232"/>
    <mergeCell ref="Y231:Y232"/>
    <mergeCell ref="Z231:Z232"/>
    <mergeCell ref="F232:G232"/>
    <mergeCell ref="A231:A232"/>
    <mergeCell ref="B231:B232"/>
    <mergeCell ref="C231:C232"/>
    <mergeCell ref="D231:D232"/>
    <mergeCell ref="E231:E232"/>
    <mergeCell ref="F231:G231"/>
    <mergeCell ref="H231:H232"/>
    <mergeCell ref="I231:J232"/>
    <mergeCell ref="K231:K232"/>
    <mergeCell ref="L231:L232"/>
    <mergeCell ref="M231:M232"/>
    <mergeCell ref="N231:N232"/>
    <mergeCell ref="Q231:Q232"/>
    <mergeCell ref="S231:S232"/>
    <mergeCell ref="T231:T232"/>
    <mergeCell ref="W231:W232"/>
    <mergeCell ref="X231:X232"/>
    <mergeCell ref="O233:O234"/>
    <mergeCell ref="P233:P234"/>
    <mergeCell ref="R233:R234"/>
    <mergeCell ref="U233:U234"/>
    <mergeCell ref="V233:V234"/>
    <mergeCell ref="Y233:Y234"/>
    <mergeCell ref="Z233:Z234"/>
    <mergeCell ref="F234:G234"/>
    <mergeCell ref="A233:A234"/>
    <mergeCell ref="B233:B234"/>
    <mergeCell ref="C233:C234"/>
    <mergeCell ref="D233:D234"/>
    <mergeCell ref="E233:E234"/>
    <mergeCell ref="F233:G233"/>
    <mergeCell ref="H233:H234"/>
    <mergeCell ref="I233:J234"/>
    <mergeCell ref="K233:K234"/>
    <mergeCell ref="L233:L234"/>
    <mergeCell ref="M233:M234"/>
    <mergeCell ref="N233:N234"/>
    <mergeCell ref="Q233:Q234"/>
    <mergeCell ref="S233:S234"/>
    <mergeCell ref="T233:T234"/>
    <mergeCell ref="W233:W234"/>
    <mergeCell ref="X233:X234"/>
    <mergeCell ref="O235:O236"/>
    <mergeCell ref="P235:P236"/>
    <mergeCell ref="R235:R236"/>
    <mergeCell ref="U235:U236"/>
    <mergeCell ref="V235:V236"/>
    <mergeCell ref="Y235:Y236"/>
    <mergeCell ref="Z235:Z236"/>
    <mergeCell ref="F236:G236"/>
    <mergeCell ref="A235:A236"/>
    <mergeCell ref="B235:B236"/>
    <mergeCell ref="C235:C236"/>
    <mergeCell ref="D235:D236"/>
    <mergeCell ref="E235:E236"/>
    <mergeCell ref="F235:G235"/>
    <mergeCell ref="H235:H236"/>
    <mergeCell ref="I235:J236"/>
    <mergeCell ref="K235:K236"/>
    <mergeCell ref="L235:L236"/>
    <mergeCell ref="M235:M236"/>
    <mergeCell ref="N235:N236"/>
    <mergeCell ref="Q235:Q236"/>
    <mergeCell ref="S235:S236"/>
    <mergeCell ref="T235:T236"/>
    <mergeCell ref="W235:W236"/>
    <mergeCell ref="X235:X236"/>
    <mergeCell ref="O237:O238"/>
    <mergeCell ref="P237:P238"/>
    <mergeCell ref="R237:R238"/>
    <mergeCell ref="U237:U238"/>
    <mergeCell ref="V237:V238"/>
    <mergeCell ref="Y237:Y238"/>
    <mergeCell ref="Z237:Z238"/>
    <mergeCell ref="F238:G238"/>
    <mergeCell ref="A237:A238"/>
    <mergeCell ref="B237:B238"/>
    <mergeCell ref="C237:C238"/>
    <mergeCell ref="D237:D238"/>
    <mergeCell ref="E237:E238"/>
    <mergeCell ref="F237:G237"/>
    <mergeCell ref="H237:H238"/>
    <mergeCell ref="I237:J238"/>
    <mergeCell ref="K237:K238"/>
    <mergeCell ref="L237:L238"/>
    <mergeCell ref="M237:M238"/>
    <mergeCell ref="N237:N238"/>
    <mergeCell ref="Q237:Q238"/>
    <mergeCell ref="S237:S238"/>
    <mergeCell ref="T237:T238"/>
    <mergeCell ref="W237:W238"/>
    <mergeCell ref="X237:X238"/>
    <mergeCell ref="O239:O240"/>
    <mergeCell ref="P239:P240"/>
    <mergeCell ref="R239:R240"/>
    <mergeCell ref="U239:U240"/>
    <mergeCell ref="V239:V240"/>
    <mergeCell ref="Y239:Y240"/>
    <mergeCell ref="Z239:Z240"/>
    <mergeCell ref="F240:G240"/>
    <mergeCell ref="A239:A240"/>
    <mergeCell ref="B239:B240"/>
    <mergeCell ref="C239:C240"/>
    <mergeCell ref="D239:D240"/>
    <mergeCell ref="E239:E240"/>
    <mergeCell ref="F239:G239"/>
    <mergeCell ref="H239:H240"/>
    <mergeCell ref="I239:J240"/>
    <mergeCell ref="K239:K240"/>
    <mergeCell ref="L239:L240"/>
    <mergeCell ref="M239:M240"/>
    <mergeCell ref="N239:N240"/>
    <mergeCell ref="Q239:Q240"/>
    <mergeCell ref="S239:S240"/>
    <mergeCell ref="T239:T240"/>
    <mergeCell ref="W239:W240"/>
    <mergeCell ref="X239:X240"/>
    <mergeCell ref="O241:O242"/>
    <mergeCell ref="P241:P242"/>
    <mergeCell ref="R241:R242"/>
    <mergeCell ref="U241:U242"/>
    <mergeCell ref="V241:V242"/>
    <mergeCell ref="Y241:Y242"/>
    <mergeCell ref="Z241:Z242"/>
    <mergeCell ref="F242:G242"/>
    <mergeCell ref="A241:A242"/>
    <mergeCell ref="B241:B242"/>
    <mergeCell ref="C241:C242"/>
    <mergeCell ref="D241:D242"/>
    <mergeCell ref="E241:E242"/>
    <mergeCell ref="F241:G241"/>
    <mergeCell ref="H241:H242"/>
    <mergeCell ref="I241:J242"/>
    <mergeCell ref="K241:K242"/>
    <mergeCell ref="L241:L242"/>
    <mergeCell ref="M241:M242"/>
    <mergeCell ref="N241:N242"/>
    <mergeCell ref="Q241:Q242"/>
    <mergeCell ref="S241:S242"/>
    <mergeCell ref="T241:T242"/>
    <mergeCell ref="W241:W242"/>
    <mergeCell ref="X241:X242"/>
    <mergeCell ref="O243:O244"/>
    <mergeCell ref="P243:P244"/>
    <mergeCell ref="R243:R244"/>
    <mergeCell ref="U243:U244"/>
    <mergeCell ref="V243:V244"/>
    <mergeCell ref="Y243:Y244"/>
    <mergeCell ref="Z243:Z244"/>
    <mergeCell ref="F244:G244"/>
    <mergeCell ref="A243:A244"/>
    <mergeCell ref="B243:B244"/>
    <mergeCell ref="C243:C244"/>
    <mergeCell ref="D243:D244"/>
    <mergeCell ref="E243:E244"/>
    <mergeCell ref="F243:G243"/>
    <mergeCell ref="H243:H244"/>
    <mergeCell ref="I243:J244"/>
    <mergeCell ref="K243:K244"/>
    <mergeCell ref="L243:L244"/>
    <mergeCell ref="M243:M244"/>
    <mergeCell ref="N243:N244"/>
    <mergeCell ref="Q243:Q244"/>
    <mergeCell ref="S243:S244"/>
    <mergeCell ref="T243:T244"/>
    <mergeCell ref="W243:W244"/>
    <mergeCell ref="X243:X244"/>
    <mergeCell ref="O245:O246"/>
    <mergeCell ref="P245:P246"/>
    <mergeCell ref="R245:R246"/>
    <mergeCell ref="U245:U246"/>
    <mergeCell ref="V245:V246"/>
    <mergeCell ref="Y245:Y246"/>
    <mergeCell ref="Z245:Z246"/>
    <mergeCell ref="F246:G246"/>
    <mergeCell ref="A245:A246"/>
    <mergeCell ref="B245:B246"/>
    <mergeCell ref="C245:C246"/>
    <mergeCell ref="D245:D246"/>
    <mergeCell ref="E245:E246"/>
    <mergeCell ref="F245:G245"/>
    <mergeCell ref="H245:H246"/>
    <mergeCell ref="I245:J246"/>
    <mergeCell ref="K245:K246"/>
    <mergeCell ref="L245:L246"/>
    <mergeCell ref="M245:M246"/>
    <mergeCell ref="N245:N246"/>
    <mergeCell ref="Q245:Q246"/>
    <mergeCell ref="S245:S246"/>
    <mergeCell ref="T245:T246"/>
    <mergeCell ref="W245:W246"/>
    <mergeCell ref="X245:X246"/>
    <mergeCell ref="O247:O248"/>
    <mergeCell ref="P247:P248"/>
    <mergeCell ref="R247:R248"/>
    <mergeCell ref="U247:U248"/>
    <mergeCell ref="V247:V248"/>
    <mergeCell ref="Y247:Y248"/>
    <mergeCell ref="Z247:Z248"/>
    <mergeCell ref="F248:G248"/>
    <mergeCell ref="A247:A248"/>
    <mergeCell ref="B247:B248"/>
    <mergeCell ref="C247:C248"/>
    <mergeCell ref="D247:D248"/>
    <mergeCell ref="E247:E248"/>
    <mergeCell ref="F247:G247"/>
    <mergeCell ref="H247:H248"/>
    <mergeCell ref="I247:J248"/>
    <mergeCell ref="K247:K248"/>
    <mergeCell ref="L247:L248"/>
    <mergeCell ref="M247:M248"/>
    <mergeCell ref="N247:N248"/>
    <mergeCell ref="Q247:Q248"/>
    <mergeCell ref="S247:S248"/>
    <mergeCell ref="T247:T248"/>
    <mergeCell ref="W247:W248"/>
    <mergeCell ref="X247:X248"/>
    <mergeCell ref="O249:O250"/>
    <mergeCell ref="P249:P250"/>
    <mergeCell ref="R249:R250"/>
    <mergeCell ref="U249:U250"/>
    <mergeCell ref="V249:V250"/>
    <mergeCell ref="Y249:Y250"/>
    <mergeCell ref="Z249:Z250"/>
    <mergeCell ref="F250:G250"/>
    <mergeCell ref="A249:A250"/>
    <mergeCell ref="B249:B250"/>
    <mergeCell ref="C249:C250"/>
    <mergeCell ref="D249:D250"/>
    <mergeCell ref="E249:E250"/>
    <mergeCell ref="F249:G249"/>
    <mergeCell ref="H249:H250"/>
    <mergeCell ref="I249:J250"/>
    <mergeCell ref="K249:K250"/>
    <mergeCell ref="L249:L250"/>
    <mergeCell ref="M249:M250"/>
    <mergeCell ref="N249:N250"/>
    <mergeCell ref="Q249:Q250"/>
    <mergeCell ref="S249:S250"/>
    <mergeCell ref="T249:T250"/>
    <mergeCell ref="W249:W250"/>
    <mergeCell ref="X249:X250"/>
    <mergeCell ref="O251:O252"/>
    <mergeCell ref="P251:P252"/>
    <mergeCell ref="R251:R252"/>
    <mergeCell ref="U251:U252"/>
    <mergeCell ref="V251:V252"/>
    <mergeCell ref="Y251:Y252"/>
    <mergeCell ref="Z251:Z252"/>
    <mergeCell ref="F252:G252"/>
    <mergeCell ref="A251:A252"/>
    <mergeCell ref="B251:B252"/>
    <mergeCell ref="C251:C252"/>
    <mergeCell ref="D251:D252"/>
    <mergeCell ref="E251:E252"/>
    <mergeCell ref="F251:G251"/>
    <mergeCell ref="H251:H252"/>
    <mergeCell ref="I251:J252"/>
    <mergeCell ref="K251:K252"/>
    <mergeCell ref="L251:L252"/>
    <mergeCell ref="M251:M252"/>
    <mergeCell ref="N251:N252"/>
    <mergeCell ref="Q251:Q252"/>
    <mergeCell ref="S251:S252"/>
    <mergeCell ref="T251:T252"/>
    <mergeCell ref="W251:W252"/>
    <mergeCell ref="X251:X252"/>
    <mergeCell ref="O253:O254"/>
    <mergeCell ref="P253:P254"/>
    <mergeCell ref="R253:R254"/>
    <mergeCell ref="U253:U254"/>
    <mergeCell ref="V253:V254"/>
    <mergeCell ref="Y253:Y254"/>
    <mergeCell ref="Z253:Z254"/>
    <mergeCell ref="F254:G254"/>
    <mergeCell ref="A253:A254"/>
    <mergeCell ref="B253:B254"/>
    <mergeCell ref="C253:C254"/>
    <mergeCell ref="D253:D254"/>
    <mergeCell ref="E253:E254"/>
    <mergeCell ref="F253:G253"/>
    <mergeCell ref="H253:H254"/>
    <mergeCell ref="I253:J254"/>
    <mergeCell ref="K253:K254"/>
    <mergeCell ref="L253:L254"/>
    <mergeCell ref="M253:M254"/>
    <mergeCell ref="N253:N254"/>
    <mergeCell ref="Q253:Q254"/>
    <mergeCell ref="S253:S254"/>
    <mergeCell ref="T253:T254"/>
    <mergeCell ref="W253:W254"/>
    <mergeCell ref="X253:X254"/>
    <mergeCell ref="O255:O256"/>
    <mergeCell ref="P255:P256"/>
    <mergeCell ref="R255:R256"/>
    <mergeCell ref="U255:U256"/>
    <mergeCell ref="V255:V256"/>
    <mergeCell ref="Y255:Y256"/>
    <mergeCell ref="Z255:Z256"/>
    <mergeCell ref="F256:G256"/>
    <mergeCell ref="A255:A256"/>
    <mergeCell ref="B255:B256"/>
    <mergeCell ref="C255:C256"/>
    <mergeCell ref="D255:D256"/>
    <mergeCell ref="E255:E256"/>
    <mergeCell ref="F255:G255"/>
    <mergeCell ref="H255:H256"/>
    <mergeCell ref="I255:J256"/>
    <mergeCell ref="K255:K256"/>
    <mergeCell ref="L255:L256"/>
    <mergeCell ref="M255:M256"/>
    <mergeCell ref="N255:N256"/>
    <mergeCell ref="Q255:Q256"/>
    <mergeCell ref="S255:S256"/>
    <mergeCell ref="T255:T256"/>
    <mergeCell ref="W255:W256"/>
    <mergeCell ref="X255:X256"/>
    <mergeCell ref="O257:O258"/>
    <mergeCell ref="P257:P258"/>
    <mergeCell ref="R257:R258"/>
    <mergeCell ref="U257:U258"/>
    <mergeCell ref="V257:V258"/>
    <mergeCell ref="Y257:Y258"/>
    <mergeCell ref="Z257:Z258"/>
    <mergeCell ref="F258:G258"/>
    <mergeCell ref="A257:A258"/>
    <mergeCell ref="B257:B258"/>
    <mergeCell ref="C257:C258"/>
    <mergeCell ref="D257:D258"/>
    <mergeCell ref="E257:E258"/>
    <mergeCell ref="F257:G257"/>
    <mergeCell ref="H257:H258"/>
    <mergeCell ref="I257:J258"/>
    <mergeCell ref="K257:K258"/>
    <mergeCell ref="L257:L258"/>
    <mergeCell ref="M257:M258"/>
    <mergeCell ref="N257:N258"/>
    <mergeCell ref="Q257:Q258"/>
    <mergeCell ref="S257:S258"/>
    <mergeCell ref="T257:T258"/>
    <mergeCell ref="W257:W258"/>
    <mergeCell ref="X257:X258"/>
    <mergeCell ref="O259:O260"/>
    <mergeCell ref="P259:P260"/>
    <mergeCell ref="R259:R260"/>
    <mergeCell ref="U259:U260"/>
    <mergeCell ref="V259:V260"/>
    <mergeCell ref="Y259:Y260"/>
    <mergeCell ref="Z259:Z260"/>
    <mergeCell ref="F260:G260"/>
    <mergeCell ref="A259:A260"/>
    <mergeCell ref="B259:B260"/>
    <mergeCell ref="C259:C260"/>
    <mergeCell ref="D259:D260"/>
    <mergeCell ref="E259:E260"/>
    <mergeCell ref="F259:G259"/>
    <mergeCell ref="H259:H260"/>
    <mergeCell ref="I259:J260"/>
    <mergeCell ref="K259:K260"/>
    <mergeCell ref="L259:L260"/>
    <mergeCell ref="M259:M260"/>
    <mergeCell ref="N259:N260"/>
    <mergeCell ref="Q259:Q260"/>
    <mergeCell ref="S259:S260"/>
    <mergeCell ref="T259:T260"/>
    <mergeCell ref="W259:W260"/>
    <mergeCell ref="X259:X260"/>
    <mergeCell ref="O261:O262"/>
    <mergeCell ref="P261:P262"/>
    <mergeCell ref="R261:R262"/>
    <mergeCell ref="U261:U262"/>
    <mergeCell ref="V261:V262"/>
    <mergeCell ref="Y261:Y262"/>
    <mergeCell ref="Z261:Z262"/>
    <mergeCell ref="F262:G262"/>
    <mergeCell ref="A261:A262"/>
    <mergeCell ref="B261:B262"/>
    <mergeCell ref="C261:C262"/>
    <mergeCell ref="D261:D262"/>
    <mergeCell ref="E261:E262"/>
    <mergeCell ref="F261:G261"/>
    <mergeCell ref="H261:H262"/>
    <mergeCell ref="I261:J262"/>
    <mergeCell ref="K261:K262"/>
    <mergeCell ref="L261:L262"/>
    <mergeCell ref="M261:M262"/>
    <mergeCell ref="N261:N262"/>
    <mergeCell ref="Q261:Q262"/>
    <mergeCell ref="S261:S262"/>
    <mergeCell ref="T261:T262"/>
    <mergeCell ref="W261:W262"/>
    <mergeCell ref="X261:X262"/>
    <mergeCell ref="O263:O264"/>
    <mergeCell ref="P263:P264"/>
    <mergeCell ref="R263:R264"/>
    <mergeCell ref="U263:U264"/>
    <mergeCell ref="V263:V264"/>
    <mergeCell ref="Y263:Y264"/>
    <mergeCell ref="Z263:Z264"/>
    <mergeCell ref="F264:G264"/>
    <mergeCell ref="A263:A264"/>
    <mergeCell ref="B263:B264"/>
    <mergeCell ref="C263:C264"/>
    <mergeCell ref="D263:D264"/>
    <mergeCell ref="E263:E264"/>
    <mergeCell ref="F263:G263"/>
    <mergeCell ref="H263:H264"/>
    <mergeCell ref="I263:J264"/>
    <mergeCell ref="K263:K264"/>
    <mergeCell ref="L263:L264"/>
    <mergeCell ref="M263:M264"/>
    <mergeCell ref="N263:N264"/>
    <mergeCell ref="Q263:Q264"/>
    <mergeCell ref="S263:S264"/>
    <mergeCell ref="T263:T264"/>
    <mergeCell ref="W263:W264"/>
    <mergeCell ref="X263:X264"/>
    <mergeCell ref="O265:O266"/>
    <mergeCell ref="P265:P266"/>
    <mergeCell ref="R265:R266"/>
    <mergeCell ref="U265:U266"/>
    <mergeCell ref="V265:V266"/>
    <mergeCell ref="Y265:Y266"/>
    <mergeCell ref="Z265:Z266"/>
    <mergeCell ref="F266:G266"/>
    <mergeCell ref="A265:A266"/>
    <mergeCell ref="B265:B266"/>
    <mergeCell ref="C265:C266"/>
    <mergeCell ref="D265:D266"/>
    <mergeCell ref="E265:E266"/>
    <mergeCell ref="F265:G265"/>
    <mergeCell ref="H265:H266"/>
    <mergeCell ref="I265:J266"/>
    <mergeCell ref="K265:K266"/>
    <mergeCell ref="L265:L266"/>
    <mergeCell ref="M265:M266"/>
    <mergeCell ref="N265:N266"/>
    <mergeCell ref="Q265:Q266"/>
    <mergeCell ref="S265:S266"/>
    <mergeCell ref="T265:T266"/>
    <mergeCell ref="W265:W266"/>
    <mergeCell ref="X265:X266"/>
    <mergeCell ref="O267:O268"/>
    <mergeCell ref="P267:P268"/>
    <mergeCell ref="R267:R268"/>
    <mergeCell ref="U267:U268"/>
    <mergeCell ref="V267:V268"/>
    <mergeCell ref="Y267:Y268"/>
    <mergeCell ref="Z267:Z268"/>
    <mergeCell ref="F268:G268"/>
    <mergeCell ref="A267:A268"/>
    <mergeCell ref="B267:B268"/>
    <mergeCell ref="C267:C268"/>
    <mergeCell ref="D267:D268"/>
    <mergeCell ref="E267:E268"/>
    <mergeCell ref="F267:G267"/>
    <mergeCell ref="H267:H268"/>
    <mergeCell ref="I267:J268"/>
    <mergeCell ref="K267:K268"/>
    <mergeCell ref="L267:L268"/>
    <mergeCell ref="M267:M268"/>
    <mergeCell ref="N267:N268"/>
    <mergeCell ref="Q267:Q268"/>
    <mergeCell ref="S267:S268"/>
    <mergeCell ref="T267:T268"/>
    <mergeCell ref="W267:W268"/>
    <mergeCell ref="X267:X268"/>
    <mergeCell ref="O269:O270"/>
    <mergeCell ref="P269:P270"/>
    <mergeCell ref="R269:R270"/>
    <mergeCell ref="U269:U270"/>
    <mergeCell ref="V269:V270"/>
    <mergeCell ref="Y269:Y270"/>
    <mergeCell ref="Z269:Z270"/>
    <mergeCell ref="F270:G270"/>
    <mergeCell ref="A269:A270"/>
    <mergeCell ref="B269:B270"/>
    <mergeCell ref="C269:C270"/>
    <mergeCell ref="D269:D270"/>
    <mergeCell ref="E269:E270"/>
    <mergeCell ref="F269:G269"/>
    <mergeCell ref="H269:H270"/>
    <mergeCell ref="I269:J270"/>
    <mergeCell ref="K269:K270"/>
    <mergeCell ref="L269:L270"/>
    <mergeCell ref="M269:M270"/>
    <mergeCell ref="N269:N270"/>
    <mergeCell ref="Q269:Q270"/>
    <mergeCell ref="S269:S270"/>
    <mergeCell ref="T269:T270"/>
    <mergeCell ref="W269:W270"/>
    <mergeCell ref="X269:X270"/>
    <mergeCell ref="O271:O272"/>
    <mergeCell ref="P271:P272"/>
    <mergeCell ref="R271:R272"/>
    <mergeCell ref="U271:U272"/>
    <mergeCell ref="V271:V272"/>
    <mergeCell ref="Y271:Y272"/>
    <mergeCell ref="Z271:Z272"/>
    <mergeCell ref="F272:G272"/>
    <mergeCell ref="A271:A272"/>
    <mergeCell ref="B271:B272"/>
    <mergeCell ref="C271:C272"/>
    <mergeCell ref="D271:D272"/>
    <mergeCell ref="E271:E272"/>
    <mergeCell ref="F271:G271"/>
    <mergeCell ref="H271:H272"/>
    <mergeCell ref="I271:J272"/>
    <mergeCell ref="K271:K272"/>
    <mergeCell ref="L271:L272"/>
    <mergeCell ref="M271:M272"/>
    <mergeCell ref="N271:N272"/>
    <mergeCell ref="Q271:Q272"/>
    <mergeCell ref="S271:S272"/>
    <mergeCell ref="T271:T272"/>
    <mergeCell ref="W271:W272"/>
    <mergeCell ref="X271:X272"/>
    <mergeCell ref="O273:O274"/>
    <mergeCell ref="P273:P274"/>
    <mergeCell ref="R273:R274"/>
    <mergeCell ref="U273:U274"/>
    <mergeCell ref="V273:V274"/>
    <mergeCell ref="Y273:Y274"/>
    <mergeCell ref="Z273:Z274"/>
    <mergeCell ref="F274:G274"/>
    <mergeCell ref="A273:A274"/>
    <mergeCell ref="B273:B274"/>
    <mergeCell ref="C273:C274"/>
    <mergeCell ref="D273:D274"/>
    <mergeCell ref="E273:E274"/>
    <mergeCell ref="F273:G273"/>
    <mergeCell ref="H273:H274"/>
    <mergeCell ref="I273:J274"/>
    <mergeCell ref="K273:K274"/>
    <mergeCell ref="L273:L274"/>
    <mergeCell ref="M273:M274"/>
    <mergeCell ref="N273:N274"/>
    <mergeCell ref="Q273:Q274"/>
    <mergeCell ref="S273:S274"/>
    <mergeCell ref="T273:T274"/>
    <mergeCell ref="W273:W274"/>
    <mergeCell ref="X273:X274"/>
    <mergeCell ref="O275:O276"/>
    <mergeCell ref="P275:P276"/>
    <mergeCell ref="R275:R276"/>
    <mergeCell ref="U275:U276"/>
    <mergeCell ref="V275:V276"/>
    <mergeCell ref="Y275:Y276"/>
    <mergeCell ref="Z275:Z276"/>
    <mergeCell ref="F276:G276"/>
    <mergeCell ref="A275:A276"/>
    <mergeCell ref="B275:B276"/>
    <mergeCell ref="C275:C276"/>
    <mergeCell ref="D275:D276"/>
    <mergeCell ref="E275:E276"/>
    <mergeCell ref="F275:G275"/>
    <mergeCell ref="H275:H276"/>
    <mergeCell ref="I275:J276"/>
    <mergeCell ref="K275:K276"/>
    <mergeCell ref="L275:L276"/>
    <mergeCell ref="M275:M276"/>
    <mergeCell ref="N275:N276"/>
    <mergeCell ref="Q275:Q276"/>
    <mergeCell ref="S275:S276"/>
    <mergeCell ref="T275:T276"/>
    <mergeCell ref="W275:W276"/>
    <mergeCell ref="X275:X276"/>
    <mergeCell ref="O277:O278"/>
    <mergeCell ref="P277:P278"/>
    <mergeCell ref="R277:R278"/>
    <mergeCell ref="U277:U278"/>
    <mergeCell ref="V277:V278"/>
    <mergeCell ref="Y277:Y278"/>
    <mergeCell ref="Z277:Z278"/>
    <mergeCell ref="F278:G278"/>
    <mergeCell ref="A277:A278"/>
    <mergeCell ref="B277:B278"/>
    <mergeCell ref="C277:C278"/>
    <mergeCell ref="D277:D278"/>
    <mergeCell ref="E277:E278"/>
    <mergeCell ref="F277:G277"/>
    <mergeCell ref="H277:H278"/>
    <mergeCell ref="I277:J278"/>
    <mergeCell ref="K277:K278"/>
    <mergeCell ref="L277:L278"/>
    <mergeCell ref="M277:M278"/>
    <mergeCell ref="N277:N278"/>
    <mergeCell ref="Q277:Q278"/>
    <mergeCell ref="S277:S278"/>
    <mergeCell ref="T277:T278"/>
    <mergeCell ref="W277:W278"/>
    <mergeCell ref="X277:X278"/>
    <mergeCell ref="O279:O280"/>
    <mergeCell ref="P279:P280"/>
    <mergeCell ref="R279:R280"/>
    <mergeCell ref="U279:U280"/>
    <mergeCell ref="V279:V280"/>
    <mergeCell ref="Y279:Y280"/>
    <mergeCell ref="Z279:Z280"/>
    <mergeCell ref="F280:G280"/>
    <mergeCell ref="A279:A280"/>
    <mergeCell ref="B279:B280"/>
    <mergeCell ref="C279:C280"/>
    <mergeCell ref="D279:D280"/>
    <mergeCell ref="E279:E280"/>
    <mergeCell ref="F279:G279"/>
    <mergeCell ref="H279:H280"/>
    <mergeCell ref="I279:J280"/>
    <mergeCell ref="K279:K280"/>
    <mergeCell ref="L279:L280"/>
    <mergeCell ref="M279:M280"/>
    <mergeCell ref="N279:N280"/>
    <mergeCell ref="Q279:Q280"/>
    <mergeCell ref="S279:S280"/>
    <mergeCell ref="T279:T280"/>
    <mergeCell ref="W279:W280"/>
    <mergeCell ref="X279:X280"/>
    <mergeCell ref="O281:O282"/>
    <mergeCell ref="P281:P282"/>
    <mergeCell ref="R281:R282"/>
    <mergeCell ref="U281:U282"/>
    <mergeCell ref="V281:V282"/>
    <mergeCell ref="Y281:Y282"/>
    <mergeCell ref="Z281:Z282"/>
    <mergeCell ref="F282:G282"/>
    <mergeCell ref="A281:A282"/>
    <mergeCell ref="B281:B282"/>
    <mergeCell ref="C281:C282"/>
    <mergeCell ref="D281:D282"/>
    <mergeCell ref="E281:E282"/>
    <mergeCell ref="F281:G281"/>
    <mergeCell ref="H281:H282"/>
    <mergeCell ref="I281:J282"/>
    <mergeCell ref="K281:K282"/>
    <mergeCell ref="L281:L282"/>
    <mergeCell ref="M281:M282"/>
    <mergeCell ref="N281:N282"/>
    <mergeCell ref="Q281:Q282"/>
    <mergeCell ref="S281:S282"/>
    <mergeCell ref="T281:T282"/>
    <mergeCell ref="W281:W282"/>
    <mergeCell ref="X281:X282"/>
    <mergeCell ref="O283:O284"/>
    <mergeCell ref="P283:P284"/>
    <mergeCell ref="R283:R284"/>
    <mergeCell ref="U283:U284"/>
    <mergeCell ref="V283:V284"/>
    <mergeCell ref="Y283:Y284"/>
    <mergeCell ref="Z283:Z284"/>
    <mergeCell ref="F284:G284"/>
    <mergeCell ref="A283:A284"/>
    <mergeCell ref="B283:B284"/>
    <mergeCell ref="C283:C284"/>
    <mergeCell ref="D283:D284"/>
    <mergeCell ref="E283:E284"/>
    <mergeCell ref="F283:G283"/>
    <mergeCell ref="H283:H284"/>
    <mergeCell ref="I283:J284"/>
    <mergeCell ref="K283:K284"/>
    <mergeCell ref="L283:L284"/>
    <mergeCell ref="M283:M284"/>
    <mergeCell ref="N283:N284"/>
    <mergeCell ref="Q283:Q284"/>
    <mergeCell ref="S283:S284"/>
    <mergeCell ref="T283:T284"/>
    <mergeCell ref="W283:W284"/>
    <mergeCell ref="X283:X284"/>
    <mergeCell ref="O285:O286"/>
    <mergeCell ref="P285:P286"/>
    <mergeCell ref="R285:R286"/>
    <mergeCell ref="U285:U286"/>
    <mergeCell ref="V285:V286"/>
    <mergeCell ref="Y285:Y286"/>
    <mergeCell ref="Z285:Z286"/>
    <mergeCell ref="F286:G286"/>
    <mergeCell ref="A285:A286"/>
    <mergeCell ref="B285:B286"/>
    <mergeCell ref="C285:C286"/>
    <mergeCell ref="D285:D286"/>
    <mergeCell ref="E285:E286"/>
    <mergeCell ref="F285:G285"/>
    <mergeCell ref="H285:H286"/>
    <mergeCell ref="I285:J286"/>
    <mergeCell ref="K285:K286"/>
    <mergeCell ref="L285:L286"/>
    <mergeCell ref="M285:M286"/>
    <mergeCell ref="N285:N286"/>
    <mergeCell ref="Q285:Q286"/>
    <mergeCell ref="S285:S286"/>
    <mergeCell ref="T285:T286"/>
    <mergeCell ref="W285:W286"/>
    <mergeCell ref="X285:X286"/>
    <mergeCell ref="O287:O288"/>
    <mergeCell ref="P287:P288"/>
    <mergeCell ref="R287:R288"/>
    <mergeCell ref="U287:U288"/>
    <mergeCell ref="V287:V288"/>
    <mergeCell ref="Y287:Y288"/>
    <mergeCell ref="Z287:Z288"/>
    <mergeCell ref="F288:G288"/>
    <mergeCell ref="A287:A288"/>
    <mergeCell ref="B287:B288"/>
    <mergeCell ref="C287:C288"/>
    <mergeCell ref="D287:D288"/>
    <mergeCell ref="E287:E288"/>
    <mergeCell ref="F287:G287"/>
    <mergeCell ref="H287:H288"/>
    <mergeCell ref="I287:J288"/>
    <mergeCell ref="K287:K288"/>
    <mergeCell ref="L287:L288"/>
    <mergeCell ref="M287:M288"/>
    <mergeCell ref="N287:N288"/>
    <mergeCell ref="Q287:Q288"/>
    <mergeCell ref="S287:S288"/>
    <mergeCell ref="T287:T288"/>
    <mergeCell ref="W287:W288"/>
    <mergeCell ref="X287:X288"/>
    <mergeCell ref="O289:O290"/>
    <mergeCell ref="P289:P290"/>
    <mergeCell ref="R289:R290"/>
    <mergeCell ref="U289:U290"/>
    <mergeCell ref="V289:V290"/>
    <mergeCell ref="Y289:Y290"/>
    <mergeCell ref="Z289:Z290"/>
    <mergeCell ref="F290:G290"/>
    <mergeCell ref="A289:A290"/>
    <mergeCell ref="B289:B290"/>
    <mergeCell ref="C289:C290"/>
    <mergeCell ref="D289:D290"/>
    <mergeCell ref="E289:E290"/>
    <mergeCell ref="F289:G289"/>
    <mergeCell ref="H289:H290"/>
    <mergeCell ref="I289:J290"/>
    <mergeCell ref="K289:K290"/>
    <mergeCell ref="L289:L290"/>
    <mergeCell ref="M289:M290"/>
    <mergeCell ref="N289:N290"/>
    <mergeCell ref="Q289:Q290"/>
    <mergeCell ref="S289:S290"/>
    <mergeCell ref="T289:T290"/>
    <mergeCell ref="W289:W290"/>
    <mergeCell ref="X289:X290"/>
    <mergeCell ref="O291:O292"/>
    <mergeCell ref="P291:P292"/>
    <mergeCell ref="R291:R292"/>
    <mergeCell ref="U291:U292"/>
    <mergeCell ref="V291:V292"/>
    <mergeCell ref="Y291:Y292"/>
    <mergeCell ref="Z291:Z292"/>
    <mergeCell ref="F292:G292"/>
    <mergeCell ref="A291:A292"/>
    <mergeCell ref="B291:B292"/>
    <mergeCell ref="C291:C292"/>
    <mergeCell ref="D291:D292"/>
    <mergeCell ref="E291:E292"/>
    <mergeCell ref="F291:G291"/>
    <mergeCell ref="H291:H292"/>
    <mergeCell ref="I291:J292"/>
    <mergeCell ref="K291:K292"/>
    <mergeCell ref="L291:L292"/>
    <mergeCell ref="M291:M292"/>
    <mergeCell ref="N291:N292"/>
    <mergeCell ref="Q291:Q292"/>
    <mergeCell ref="S291:S292"/>
    <mergeCell ref="T291:T292"/>
    <mergeCell ref="W291:W292"/>
    <mergeCell ref="X291:X292"/>
    <mergeCell ref="O293:O294"/>
    <mergeCell ref="P293:P294"/>
    <mergeCell ref="R293:R294"/>
    <mergeCell ref="U293:U294"/>
    <mergeCell ref="V293:V294"/>
    <mergeCell ref="Y293:Y294"/>
    <mergeCell ref="Z293:Z294"/>
    <mergeCell ref="F294:G294"/>
    <mergeCell ref="A293:A294"/>
    <mergeCell ref="B293:B294"/>
    <mergeCell ref="C293:C294"/>
    <mergeCell ref="D293:D294"/>
    <mergeCell ref="E293:E294"/>
    <mergeCell ref="F293:G293"/>
    <mergeCell ref="H293:H294"/>
    <mergeCell ref="I293:J294"/>
    <mergeCell ref="K293:K294"/>
    <mergeCell ref="L293:L294"/>
    <mergeCell ref="M293:M294"/>
    <mergeCell ref="N293:N294"/>
    <mergeCell ref="Q293:Q294"/>
    <mergeCell ref="S293:S294"/>
    <mergeCell ref="T293:T294"/>
    <mergeCell ref="W293:W294"/>
    <mergeCell ref="X293:X294"/>
    <mergeCell ref="O295:O296"/>
    <mergeCell ref="P295:P296"/>
    <mergeCell ref="R295:R296"/>
    <mergeCell ref="U295:U296"/>
    <mergeCell ref="V295:V296"/>
    <mergeCell ref="Y295:Y296"/>
    <mergeCell ref="Z295:Z296"/>
    <mergeCell ref="F296:G296"/>
    <mergeCell ref="A295:A296"/>
    <mergeCell ref="B295:B296"/>
    <mergeCell ref="C295:C296"/>
    <mergeCell ref="D295:D296"/>
    <mergeCell ref="E295:E296"/>
    <mergeCell ref="F295:G295"/>
    <mergeCell ref="H295:H296"/>
    <mergeCell ref="I295:J296"/>
    <mergeCell ref="K295:K296"/>
    <mergeCell ref="L295:L296"/>
    <mergeCell ref="M295:M296"/>
    <mergeCell ref="N295:N296"/>
    <mergeCell ref="Q295:Q296"/>
    <mergeCell ref="S295:S296"/>
    <mergeCell ref="T295:T296"/>
    <mergeCell ref="W295:W296"/>
    <mergeCell ref="X295:X296"/>
    <mergeCell ref="O297:O298"/>
    <mergeCell ref="P297:P298"/>
    <mergeCell ref="R297:R298"/>
    <mergeCell ref="U297:U298"/>
    <mergeCell ref="V297:V298"/>
    <mergeCell ref="Y297:Y298"/>
    <mergeCell ref="Z297:Z298"/>
    <mergeCell ref="F298:G298"/>
    <mergeCell ref="A297:A298"/>
    <mergeCell ref="B297:B298"/>
    <mergeCell ref="C297:C298"/>
    <mergeCell ref="D297:D298"/>
    <mergeCell ref="E297:E298"/>
    <mergeCell ref="F297:G297"/>
    <mergeCell ref="H297:H298"/>
    <mergeCell ref="I297:J298"/>
    <mergeCell ref="K297:K298"/>
    <mergeCell ref="L297:L298"/>
    <mergeCell ref="M297:M298"/>
    <mergeCell ref="N297:N298"/>
    <mergeCell ref="Q297:Q298"/>
    <mergeCell ref="S297:S298"/>
    <mergeCell ref="T297:T298"/>
    <mergeCell ref="W297:W298"/>
    <mergeCell ref="X297:X298"/>
    <mergeCell ref="O299:O300"/>
    <mergeCell ref="P299:P300"/>
    <mergeCell ref="R299:R300"/>
    <mergeCell ref="U299:U300"/>
    <mergeCell ref="V299:V300"/>
    <mergeCell ref="Y299:Y300"/>
    <mergeCell ref="Z299:Z300"/>
    <mergeCell ref="F300:G300"/>
    <mergeCell ref="A299:A300"/>
    <mergeCell ref="B299:B300"/>
    <mergeCell ref="C299:C300"/>
    <mergeCell ref="D299:D300"/>
    <mergeCell ref="E299:E300"/>
    <mergeCell ref="F299:G299"/>
    <mergeCell ref="H299:H300"/>
    <mergeCell ref="I299:J300"/>
    <mergeCell ref="K299:K300"/>
    <mergeCell ref="L299:L300"/>
    <mergeCell ref="M299:M300"/>
    <mergeCell ref="N299:N300"/>
    <mergeCell ref="Q299:Q300"/>
    <mergeCell ref="S299:S300"/>
    <mergeCell ref="T299:T300"/>
    <mergeCell ref="W299:W300"/>
    <mergeCell ref="X299:X300"/>
    <mergeCell ref="O301:O302"/>
    <mergeCell ref="P301:P302"/>
    <mergeCell ref="R301:R302"/>
    <mergeCell ref="U301:U302"/>
    <mergeCell ref="V301:V302"/>
    <mergeCell ref="Y301:Y302"/>
    <mergeCell ref="Z301:Z302"/>
    <mergeCell ref="F302:G302"/>
    <mergeCell ref="A301:A302"/>
    <mergeCell ref="B301:B302"/>
    <mergeCell ref="C301:C302"/>
    <mergeCell ref="D301:D302"/>
    <mergeCell ref="E301:E302"/>
    <mergeCell ref="F301:G301"/>
    <mergeCell ref="H301:H302"/>
    <mergeCell ref="I301:J302"/>
    <mergeCell ref="K301:K302"/>
    <mergeCell ref="L301:L302"/>
    <mergeCell ref="M301:M302"/>
    <mergeCell ref="N301:N302"/>
    <mergeCell ref="Q301:Q302"/>
    <mergeCell ref="S301:S302"/>
    <mergeCell ref="T301:T302"/>
    <mergeCell ref="W301:W302"/>
    <mergeCell ref="X301:X302"/>
    <mergeCell ref="O303:O304"/>
    <mergeCell ref="P303:P304"/>
    <mergeCell ref="R303:R304"/>
    <mergeCell ref="U303:U304"/>
    <mergeCell ref="V303:V304"/>
    <mergeCell ref="Y303:Y304"/>
    <mergeCell ref="Z303:Z304"/>
    <mergeCell ref="F304:G304"/>
    <mergeCell ref="A303:A304"/>
    <mergeCell ref="B303:B304"/>
    <mergeCell ref="C303:C304"/>
    <mergeCell ref="D303:D304"/>
    <mergeCell ref="E303:E304"/>
    <mergeCell ref="F303:G303"/>
    <mergeCell ref="H303:H304"/>
    <mergeCell ref="I303:J304"/>
    <mergeCell ref="K303:K304"/>
    <mergeCell ref="L303:L304"/>
    <mergeCell ref="M303:M304"/>
    <mergeCell ref="N303:N304"/>
    <mergeCell ref="Q303:Q304"/>
    <mergeCell ref="S303:S304"/>
    <mergeCell ref="T303:T304"/>
    <mergeCell ref="W303:W304"/>
    <mergeCell ref="X303:X304"/>
    <mergeCell ref="O305:O306"/>
    <mergeCell ref="P305:P306"/>
    <mergeCell ref="R305:R306"/>
    <mergeCell ref="U305:U306"/>
    <mergeCell ref="V305:V306"/>
    <mergeCell ref="Y305:Y306"/>
    <mergeCell ref="Z305:Z306"/>
    <mergeCell ref="F306:G306"/>
    <mergeCell ref="A305:A306"/>
    <mergeCell ref="B305:B306"/>
    <mergeCell ref="C305:C306"/>
    <mergeCell ref="D305:D306"/>
    <mergeCell ref="E305:E306"/>
    <mergeCell ref="F305:G305"/>
    <mergeCell ref="H305:H306"/>
    <mergeCell ref="I305:J306"/>
    <mergeCell ref="K305:K306"/>
    <mergeCell ref="L305:L306"/>
    <mergeCell ref="M305:M306"/>
    <mergeCell ref="N305:N306"/>
    <mergeCell ref="Q305:Q306"/>
    <mergeCell ref="S305:S306"/>
    <mergeCell ref="T305:T306"/>
    <mergeCell ref="W305:W306"/>
    <mergeCell ref="X305:X306"/>
    <mergeCell ref="O307:O308"/>
    <mergeCell ref="P307:P308"/>
    <mergeCell ref="R307:R308"/>
    <mergeCell ref="U307:U308"/>
    <mergeCell ref="V307:V308"/>
    <mergeCell ref="Y307:Y308"/>
    <mergeCell ref="Z307:Z308"/>
    <mergeCell ref="F308:G308"/>
    <mergeCell ref="A307:A308"/>
    <mergeCell ref="B307:B308"/>
    <mergeCell ref="C307:C308"/>
    <mergeCell ref="D307:D308"/>
    <mergeCell ref="E307:E308"/>
    <mergeCell ref="F307:G307"/>
    <mergeCell ref="H307:H308"/>
    <mergeCell ref="I307:J308"/>
    <mergeCell ref="K307:K308"/>
    <mergeCell ref="L307:L308"/>
    <mergeCell ref="M307:M308"/>
    <mergeCell ref="N307:N308"/>
    <mergeCell ref="Q307:Q308"/>
    <mergeCell ref="S307:S308"/>
    <mergeCell ref="T307:T308"/>
    <mergeCell ref="W307:W308"/>
    <mergeCell ref="X307:X308"/>
    <mergeCell ref="O309:O310"/>
    <mergeCell ref="P309:P310"/>
    <mergeCell ref="R309:R310"/>
    <mergeCell ref="U309:U310"/>
    <mergeCell ref="V309:V310"/>
    <mergeCell ref="Y309:Y310"/>
    <mergeCell ref="Z309:Z310"/>
    <mergeCell ref="F310:G310"/>
    <mergeCell ref="A309:A310"/>
    <mergeCell ref="B309:B310"/>
    <mergeCell ref="C309:C310"/>
    <mergeCell ref="D309:D310"/>
    <mergeCell ref="E309:E310"/>
    <mergeCell ref="F309:G309"/>
    <mergeCell ref="H309:H310"/>
    <mergeCell ref="I309:J310"/>
    <mergeCell ref="K309:K310"/>
    <mergeCell ref="L309:L310"/>
    <mergeCell ref="M309:M310"/>
    <mergeCell ref="N309:N310"/>
    <mergeCell ref="Q309:Q310"/>
    <mergeCell ref="S309:S310"/>
    <mergeCell ref="T309:T310"/>
    <mergeCell ref="W309:W310"/>
    <mergeCell ref="X309:X310"/>
    <mergeCell ref="O311:O312"/>
    <mergeCell ref="P311:P312"/>
    <mergeCell ref="R311:R312"/>
    <mergeCell ref="U311:U312"/>
    <mergeCell ref="V311:V312"/>
    <mergeCell ref="Y311:Y312"/>
    <mergeCell ref="Z311:Z312"/>
    <mergeCell ref="F312:G312"/>
    <mergeCell ref="A311:A312"/>
    <mergeCell ref="B311:B312"/>
    <mergeCell ref="C311:C312"/>
    <mergeCell ref="D311:D312"/>
    <mergeCell ref="E311:E312"/>
    <mergeCell ref="F311:G311"/>
    <mergeCell ref="H311:H312"/>
    <mergeCell ref="I311:J312"/>
    <mergeCell ref="K311:K312"/>
    <mergeCell ref="L311:L312"/>
    <mergeCell ref="M311:M312"/>
    <mergeCell ref="N311:N312"/>
    <mergeCell ref="Q311:Q312"/>
    <mergeCell ref="S311:S312"/>
    <mergeCell ref="T311:T312"/>
    <mergeCell ref="W311:W312"/>
    <mergeCell ref="X311:X312"/>
  </mergeCells>
  <phoneticPr fontId="2"/>
  <dataValidations count="1">
    <dataValidation type="list" allowBlank="1" showInputMessage="1" showErrorMessage="1" sqref="J5:J7">
      <formula1>"○"</formula1>
    </dataValidation>
  </dataValidations>
  <printOptions horizontalCentered="1" verticalCentered="1"/>
  <pageMargins left="0" right="0" top="0" bottom="0" header="0.31496062992125984" footer="0"/>
  <pageSetup paperSize="8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健診コース・オプション検査・料金リスト!$D$2:$D$3</xm:f>
          </x14:formula1>
          <xm:sqref>H13:H312</xm:sqref>
        </x14:dataValidation>
        <x14:dataValidation type="list" allowBlank="1" showInputMessage="1" showErrorMessage="1">
          <x14:formula1>
            <xm:f>健診コース・オプション検査・料金リスト!$B$2:$B$18</xm:f>
          </x14:formula1>
          <xm:sqref>L13:L312</xm:sqref>
        </x14:dataValidation>
        <x14:dataValidation type="list" allowBlank="1" showInputMessage="1" showErrorMessage="1">
          <x14:formula1>
            <xm:f>健診コース・オプション検査・料金リスト!$E$2:$E$35</xm:f>
          </x14:formula1>
          <xm:sqref>N13:N312 P13:P312 R13:R312 V13:V312 T13:T312 X13:X312</xm:sqref>
        </x14:dataValidation>
        <x14:dataValidation type="list" allowBlank="1" showInputMessage="1" showErrorMessage="1">
          <x14:formula1>
            <xm:f>健診コース・オプション検査・料金リスト!$A$2:$A$13</xm:f>
          </x14:formula1>
          <xm:sqref>B13:B312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I38"/>
  <sheetViews>
    <sheetView workbookViewId="0">
      <selection activeCell="C20" sqref="C20"/>
    </sheetView>
  </sheetViews>
  <sheetFormatPr defaultRowHeight="18.75" x14ac:dyDescent="0.4"/>
  <cols>
    <col min="2" max="2" width="14.25" customWidth="1"/>
    <col min="3" max="3" width="45" customWidth="1"/>
    <col min="4" max="5" width="9" style="3"/>
    <col min="6" max="6" width="54.125" style="94" customWidth="1"/>
    <col min="8" max="8" width="16.125" customWidth="1"/>
  </cols>
  <sheetData>
    <row r="2" spans="1:9" ht="26.1" customHeight="1" x14ac:dyDescent="0.5">
      <c r="A2" s="15" t="s">
        <v>183</v>
      </c>
      <c r="B2" s="30" t="s">
        <v>60</v>
      </c>
      <c r="C2" s="8" t="s">
        <v>173</v>
      </c>
      <c r="D2" s="15" t="s">
        <v>29</v>
      </c>
      <c r="E2" s="46">
        <v>1</v>
      </c>
      <c r="F2" s="93" t="s">
        <v>118</v>
      </c>
      <c r="G2" s="89"/>
      <c r="H2" s="90"/>
      <c r="I2" s="89"/>
    </row>
    <row r="3" spans="1:9" ht="26.1" customHeight="1" x14ac:dyDescent="0.5">
      <c r="A3" s="15" t="s">
        <v>184</v>
      </c>
      <c r="B3" s="30" t="s">
        <v>33</v>
      </c>
      <c r="C3" s="8" t="s">
        <v>172</v>
      </c>
      <c r="D3" s="15" t="s">
        <v>30</v>
      </c>
      <c r="E3" s="2">
        <v>2</v>
      </c>
      <c r="F3" s="93" t="s">
        <v>119</v>
      </c>
      <c r="G3" s="91"/>
      <c r="H3" s="90"/>
      <c r="I3" s="91"/>
    </row>
    <row r="4" spans="1:9" ht="26.1" customHeight="1" x14ac:dyDescent="0.5">
      <c r="A4" s="15" t="s">
        <v>185</v>
      </c>
      <c r="B4" s="30" t="s">
        <v>34</v>
      </c>
      <c r="C4" s="8" t="s">
        <v>174</v>
      </c>
      <c r="E4" s="2">
        <v>3</v>
      </c>
      <c r="F4" s="93" t="s">
        <v>120</v>
      </c>
      <c r="G4" s="89"/>
      <c r="H4" s="90"/>
      <c r="I4" s="91"/>
    </row>
    <row r="5" spans="1:9" ht="26.1" customHeight="1" x14ac:dyDescent="0.5">
      <c r="A5" s="15" t="s">
        <v>186</v>
      </c>
      <c r="B5" s="30" t="s">
        <v>35</v>
      </c>
      <c r="C5" s="8" t="s">
        <v>175</v>
      </c>
      <c r="E5" s="2">
        <v>4</v>
      </c>
      <c r="F5" s="93" t="s">
        <v>121</v>
      </c>
      <c r="G5" s="91"/>
      <c r="H5" s="90"/>
      <c r="I5" s="91"/>
    </row>
    <row r="6" spans="1:9" ht="26.1" customHeight="1" x14ac:dyDescent="0.5">
      <c r="A6" s="15" t="s">
        <v>187</v>
      </c>
      <c r="B6" s="30" t="s">
        <v>36</v>
      </c>
      <c r="C6" s="8" t="s">
        <v>176</v>
      </c>
      <c r="E6" s="2">
        <v>5</v>
      </c>
      <c r="F6" s="93" t="s">
        <v>122</v>
      </c>
      <c r="G6" s="91"/>
      <c r="H6" s="90"/>
      <c r="I6" s="91"/>
    </row>
    <row r="7" spans="1:9" ht="26.1" customHeight="1" x14ac:dyDescent="0.5">
      <c r="A7" s="15" t="s">
        <v>188</v>
      </c>
      <c r="B7" s="30" t="s">
        <v>37</v>
      </c>
      <c r="C7" s="8" t="s">
        <v>182</v>
      </c>
      <c r="E7" s="2">
        <v>6</v>
      </c>
      <c r="F7" s="93" t="s">
        <v>123</v>
      </c>
      <c r="G7" s="89"/>
      <c r="H7" s="90"/>
      <c r="I7" s="91"/>
    </row>
    <row r="8" spans="1:9" ht="26.1" customHeight="1" x14ac:dyDescent="0.5">
      <c r="A8" s="15" t="s">
        <v>189</v>
      </c>
      <c r="B8" s="30" t="s">
        <v>38</v>
      </c>
      <c r="C8" s="8" t="s">
        <v>171</v>
      </c>
      <c r="E8" s="2">
        <v>7</v>
      </c>
      <c r="F8" s="93" t="s">
        <v>124</v>
      </c>
      <c r="G8" s="91"/>
      <c r="H8" s="90"/>
      <c r="I8" s="91"/>
    </row>
    <row r="9" spans="1:9" ht="26.1" customHeight="1" x14ac:dyDescent="0.5">
      <c r="A9" s="15" t="s">
        <v>190</v>
      </c>
      <c r="B9" s="30" t="s">
        <v>54</v>
      </c>
      <c r="C9" s="8" t="s">
        <v>63</v>
      </c>
      <c r="E9" s="2">
        <v>8</v>
      </c>
      <c r="F9" s="93" t="s">
        <v>125</v>
      </c>
      <c r="G9" s="89"/>
      <c r="H9" s="90"/>
      <c r="I9" s="91"/>
    </row>
    <row r="10" spans="1:9" ht="26.1" customHeight="1" x14ac:dyDescent="0.5">
      <c r="A10" s="15" t="s">
        <v>191</v>
      </c>
      <c r="B10" s="30" t="s">
        <v>55</v>
      </c>
      <c r="C10" s="8" t="s">
        <v>64</v>
      </c>
      <c r="E10" s="2">
        <v>9</v>
      </c>
      <c r="F10" s="93" t="s">
        <v>126</v>
      </c>
      <c r="G10" s="91"/>
      <c r="H10" s="90"/>
      <c r="I10" s="91"/>
    </row>
    <row r="11" spans="1:9" ht="26.1" customHeight="1" x14ac:dyDescent="0.5">
      <c r="A11" s="15" t="s">
        <v>192</v>
      </c>
      <c r="B11" s="30" t="s">
        <v>56</v>
      </c>
      <c r="C11" s="8" t="s">
        <v>65</v>
      </c>
      <c r="E11" s="48">
        <v>10</v>
      </c>
      <c r="F11" s="93" t="s">
        <v>127</v>
      </c>
      <c r="G11" s="92"/>
      <c r="H11" s="90"/>
      <c r="I11" s="92"/>
    </row>
    <row r="12" spans="1:9" ht="26.1" customHeight="1" x14ac:dyDescent="0.5">
      <c r="A12" s="15" t="s">
        <v>193</v>
      </c>
      <c r="B12" s="30" t="s">
        <v>57</v>
      </c>
      <c r="C12" s="8" t="s">
        <v>66</v>
      </c>
      <c r="E12" s="48">
        <v>11</v>
      </c>
      <c r="F12" s="93" t="s">
        <v>128</v>
      </c>
      <c r="G12" s="92"/>
      <c r="H12" s="90"/>
      <c r="I12" s="92"/>
    </row>
    <row r="13" spans="1:9" ht="26.1" customHeight="1" x14ac:dyDescent="0.5">
      <c r="A13" s="15" t="s">
        <v>194</v>
      </c>
      <c r="B13" s="30" t="s">
        <v>58</v>
      </c>
      <c r="C13" s="8" t="s">
        <v>67</v>
      </c>
      <c r="E13" s="2">
        <v>12</v>
      </c>
      <c r="F13" s="93" t="s">
        <v>129</v>
      </c>
      <c r="G13" s="92"/>
      <c r="H13" s="90"/>
      <c r="I13" s="91"/>
    </row>
    <row r="14" spans="1:9" ht="26.1" customHeight="1" x14ac:dyDescent="0.5">
      <c r="B14" s="30" t="s">
        <v>39</v>
      </c>
      <c r="C14" s="8" t="s">
        <v>68</v>
      </c>
      <c r="D14" s="31"/>
      <c r="E14" s="2">
        <v>13</v>
      </c>
      <c r="F14" s="95" t="s">
        <v>130</v>
      </c>
      <c r="G14" s="91"/>
      <c r="H14" s="90"/>
      <c r="I14" s="91"/>
    </row>
    <row r="15" spans="1:9" ht="26.1" customHeight="1" x14ac:dyDescent="0.4">
      <c r="B15" s="30" t="s">
        <v>149</v>
      </c>
      <c r="C15" s="8" t="s">
        <v>164</v>
      </c>
      <c r="D15" s="106"/>
      <c r="E15" s="48">
        <v>14</v>
      </c>
      <c r="F15" s="96" t="s">
        <v>131</v>
      </c>
      <c r="G15" s="92"/>
      <c r="H15" s="90"/>
      <c r="I15" s="101"/>
    </row>
    <row r="16" spans="1:9" ht="26.1" customHeight="1" x14ac:dyDescent="0.4">
      <c r="B16" s="30" t="s">
        <v>150</v>
      </c>
      <c r="C16" s="8" t="s">
        <v>165</v>
      </c>
      <c r="D16" s="106"/>
      <c r="E16" s="48">
        <v>15</v>
      </c>
      <c r="F16" s="97" t="s">
        <v>132</v>
      </c>
      <c r="G16" s="92"/>
      <c r="H16" s="90"/>
      <c r="I16" s="101"/>
    </row>
    <row r="17" spans="2:9" ht="26.1" customHeight="1" x14ac:dyDescent="0.4">
      <c r="B17" s="30" t="s">
        <v>151</v>
      </c>
      <c r="C17" s="8" t="s">
        <v>166</v>
      </c>
      <c r="D17" s="106"/>
      <c r="E17" s="48">
        <v>16</v>
      </c>
      <c r="F17" s="96" t="s">
        <v>133</v>
      </c>
      <c r="G17" s="92"/>
      <c r="H17" s="90"/>
      <c r="I17" s="101"/>
    </row>
    <row r="18" spans="2:9" ht="26.1" customHeight="1" x14ac:dyDescent="0.4">
      <c r="B18" s="30" t="s">
        <v>152</v>
      </c>
      <c r="C18" s="8" t="s">
        <v>69</v>
      </c>
      <c r="E18" s="48">
        <v>17</v>
      </c>
      <c r="F18" s="96" t="s">
        <v>134</v>
      </c>
      <c r="G18" s="92"/>
      <c r="H18" s="90"/>
      <c r="I18" s="101"/>
    </row>
    <row r="19" spans="2:9" ht="26.1" customHeight="1" x14ac:dyDescent="0.4">
      <c r="E19" s="48">
        <v>18</v>
      </c>
      <c r="F19" s="97" t="s">
        <v>135</v>
      </c>
      <c r="G19" s="92"/>
      <c r="H19" s="90"/>
      <c r="I19" s="101"/>
    </row>
    <row r="20" spans="2:9" ht="26.1" customHeight="1" x14ac:dyDescent="0.4">
      <c r="E20" s="48">
        <v>19</v>
      </c>
      <c r="F20" s="97" t="s">
        <v>169</v>
      </c>
      <c r="G20" s="92"/>
      <c r="H20" s="90"/>
      <c r="I20" s="101"/>
    </row>
    <row r="21" spans="2:9" ht="26.1" customHeight="1" x14ac:dyDescent="0.4">
      <c r="E21" s="48">
        <v>20</v>
      </c>
      <c r="F21" s="96" t="s">
        <v>136</v>
      </c>
      <c r="G21" s="92"/>
      <c r="H21" s="90"/>
      <c r="I21" s="101"/>
    </row>
    <row r="22" spans="2:9" ht="26.1" customHeight="1" x14ac:dyDescent="0.4">
      <c r="E22" s="48">
        <v>21</v>
      </c>
      <c r="F22" s="96" t="s">
        <v>9</v>
      </c>
      <c r="G22" s="92"/>
      <c r="H22" s="90"/>
      <c r="I22" s="101"/>
    </row>
    <row r="23" spans="2:9" ht="26.1" customHeight="1" x14ac:dyDescent="0.4">
      <c r="E23" s="48">
        <v>22</v>
      </c>
      <c r="F23" s="96" t="s">
        <v>10</v>
      </c>
      <c r="G23" s="92"/>
      <c r="H23" s="90"/>
      <c r="I23" s="101"/>
    </row>
    <row r="24" spans="2:9" ht="26.1" customHeight="1" x14ac:dyDescent="0.4">
      <c r="E24" s="48">
        <v>23</v>
      </c>
      <c r="F24" s="96" t="s">
        <v>137</v>
      </c>
      <c r="G24" s="92"/>
      <c r="H24" s="90"/>
      <c r="I24" s="101"/>
    </row>
    <row r="25" spans="2:9" ht="26.1" customHeight="1" x14ac:dyDescent="0.4">
      <c r="E25" s="48">
        <v>24</v>
      </c>
      <c r="F25" s="96" t="s">
        <v>138</v>
      </c>
      <c r="G25" s="92"/>
      <c r="H25" s="90"/>
      <c r="I25" s="101"/>
    </row>
    <row r="26" spans="2:9" ht="26.1" customHeight="1" x14ac:dyDescent="0.4">
      <c r="E26" s="48">
        <v>25</v>
      </c>
      <c r="F26" s="95" t="s">
        <v>139</v>
      </c>
      <c r="G26" s="91"/>
      <c r="H26" s="90"/>
      <c r="I26" s="101"/>
    </row>
    <row r="27" spans="2:9" ht="26.1" customHeight="1" x14ac:dyDescent="0.4">
      <c r="E27" s="48">
        <v>26</v>
      </c>
      <c r="F27" s="95" t="s">
        <v>140</v>
      </c>
      <c r="G27" s="91"/>
      <c r="H27" s="90"/>
      <c r="I27" s="101"/>
    </row>
    <row r="28" spans="2:9" ht="26.1" customHeight="1" x14ac:dyDescent="0.4">
      <c r="E28" s="48">
        <v>27</v>
      </c>
      <c r="F28" s="95" t="s">
        <v>141</v>
      </c>
      <c r="G28" s="91"/>
      <c r="H28" s="90"/>
      <c r="I28" s="101"/>
    </row>
    <row r="29" spans="2:9" ht="26.1" customHeight="1" x14ac:dyDescent="0.4">
      <c r="E29" s="48">
        <v>28</v>
      </c>
      <c r="F29" s="98" t="s">
        <v>142</v>
      </c>
      <c r="G29" s="91"/>
      <c r="H29" s="90"/>
      <c r="I29" s="101"/>
    </row>
    <row r="30" spans="2:9" ht="26.1" customHeight="1" x14ac:dyDescent="0.4">
      <c r="E30" s="48">
        <v>29</v>
      </c>
      <c r="F30" s="99" t="s">
        <v>143</v>
      </c>
      <c r="G30" s="91"/>
      <c r="H30" s="90"/>
      <c r="I30" s="101"/>
    </row>
    <row r="31" spans="2:9" ht="26.1" customHeight="1" x14ac:dyDescent="0.4">
      <c r="E31" s="48">
        <v>30</v>
      </c>
      <c r="F31" s="95" t="s">
        <v>145</v>
      </c>
      <c r="G31" s="91"/>
      <c r="H31" s="90"/>
      <c r="I31" s="101"/>
    </row>
    <row r="32" spans="2:9" ht="26.1" customHeight="1" x14ac:dyDescent="0.4">
      <c r="E32" s="48">
        <v>31</v>
      </c>
      <c r="F32" s="98" t="s">
        <v>144</v>
      </c>
      <c r="G32" s="91"/>
      <c r="H32" s="90"/>
      <c r="I32" s="101"/>
    </row>
    <row r="33" spans="5:9" ht="26.1" customHeight="1" x14ac:dyDescent="0.4">
      <c r="E33" s="48">
        <v>32</v>
      </c>
      <c r="F33" s="99" t="s">
        <v>146</v>
      </c>
      <c r="G33" s="91"/>
      <c r="H33" s="90"/>
      <c r="I33" s="101"/>
    </row>
    <row r="34" spans="5:9" ht="26.1" customHeight="1" x14ac:dyDescent="0.4">
      <c r="E34" s="48">
        <v>33</v>
      </c>
      <c r="F34" s="95" t="s">
        <v>147</v>
      </c>
      <c r="G34" s="91"/>
      <c r="H34" s="90"/>
      <c r="I34" s="101"/>
    </row>
    <row r="35" spans="5:9" ht="26.1" customHeight="1" x14ac:dyDescent="0.4">
      <c r="E35" s="48">
        <v>34</v>
      </c>
      <c r="F35" s="95" t="s">
        <v>148</v>
      </c>
      <c r="G35" s="91"/>
      <c r="H35" s="90"/>
      <c r="I35" s="101"/>
    </row>
    <row r="36" spans="5:9" ht="26.1" customHeight="1" x14ac:dyDescent="0.4">
      <c r="F36" s="100"/>
    </row>
    <row r="37" spans="5:9" ht="26.1" customHeight="1" x14ac:dyDescent="0.4"/>
    <row r="38" spans="5:9" ht="26.1" customHeight="1" x14ac:dyDescent="0.4"/>
  </sheetData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7" operator="containsText" id="{0A761724-8F33-4853-B9EE-6355EABF4797}">
            <xm:f>NOT(ISERROR(SEARCH(#REF!,F36)))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F36</xm:sqref>
        </x14:conditionalFormatting>
        <x14:conditionalFormatting xmlns:xm="http://schemas.microsoft.com/office/excel/2006/main">
          <x14:cfRule type="containsText" priority="32" operator="containsText" id="{EB41D1FB-6B13-49E1-9A1E-46682905F035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31" operator="containsText" id="{7509A336-2C7D-4FFE-A047-F4D2BB3C3E5C}">
            <xm:f>NOT(ISERROR(SEARCH(#REF!,F28)))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containsText" priority="30" operator="containsText" id="{0C570E87-E831-44B4-829E-167941056520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29" operator="containsText" id="{36EFC911-B76B-4674-8F01-59ED8018E607}">
            <xm:f>NOT(ISERROR(SEARCH(#REF!,F27)))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containsText" priority="28" operator="containsText" id="{6CB65CA9-6EB5-4E7D-8A39-295E5E1A1A0A}">
            <xm:f>NOT(ISERROR(SEARCH(#REF!,F28)))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containsText" priority="27" operator="containsText" id="{DD40A549-4110-4039-BC68-69735C3D9EC7}">
            <xm:f>NOT(ISERROR(SEARCH(#REF!,F31)))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containsText" priority="26" operator="containsText" id="{22B58CC2-94E8-4093-B34B-DC872B151BE4}">
            <xm:f>NOT(ISERROR(SEARCH(#REF!,F32)))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containsText" priority="25" operator="containsText" id="{604737B8-6A0B-41C9-BC6A-2162713958CC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24" operator="containsText" id="{25CDEB46-3897-4525-B8AB-E932E985A56B}">
            <xm:f>NOT(ISERROR(SEARCH(#REF!,F31)))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containsText" priority="23" operator="containsText" id="{9F915389-9517-4933-92FA-63075E346F5C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22" operator="containsText" id="{67C0C0EB-B245-46FB-A5EB-71BEC9A80E40}">
            <xm:f>NOT(ISERROR(SEARCH(#REF!,F31)))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containsText" priority="21" operator="containsText" id="{C0FED853-A68B-44D3-BDAF-675EE1BE9191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20" operator="containsText" id="{84473F05-BA1D-42C0-A16A-559F7C96D52C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19" operator="containsText" id="{DB11510F-F517-419C-B062-B739E31E5F83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18" operator="containsText" id="{5129B092-669C-481D-82C5-1EE7E4809D19}">
            <xm:f>NOT(ISERROR(SEARCH(#REF!,F31)))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containsText" priority="17" operator="containsText" id="{971BA790-ED65-472C-8431-307257832E6C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16" operator="containsText" id="{FF71FB37-C6B6-4CE8-8E21-BD67E77779CE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15" operator="containsText" id="{ADDE8C8E-4860-4A43-A321-C98740466201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14" operator="containsText" id="{40919096-318C-46D6-B22C-63048C675CE8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13" operator="containsText" id="{2092DAA1-DFAE-4257-A086-3D1073B3016D}">
            <xm:f>NOT(ISERROR(SEARCH(#REF!,F28)))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containsText" priority="12" operator="containsText" id="{3194D599-94D3-4E5C-A986-D5F9CFF800AB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11" operator="containsText" id="{4CE6FC9B-87F6-4C7C-A9D3-385FFDE05191}">
            <xm:f>NOT(ISERROR(SEARCH(#REF!,F14)))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containsText" priority="10" operator="containsText" id="{75CFCC95-500D-4192-AA06-C45E20365C0E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9" operator="containsText" id="{1C16E6CC-B0A9-4B26-B701-E0E6F6ACF900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8" operator="containsText" id="{45A9D5D0-2AF5-4887-8EAB-64E8E4A28258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7" operator="containsText" id="{89F92756-5D54-4A80-9603-3968303EA6CD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6" operator="containsText" id="{FF90020C-9DF6-4B87-B279-4F01130C82F7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5" operator="containsText" id="{EEBABD10-615F-488B-96CD-6D30125D762A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4" operator="containsText" id="{BDDE8EC0-4655-453E-885D-2766077CF521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3" operator="containsText" id="{6461A460-EA60-42A6-8A78-D1BDBC9CC8EA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2" operator="containsText" id="{EAC04EF5-A013-44C3-B2DE-109D36278B4D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1" operator="containsText" id="{5A8E0E90-AADB-4221-BD14-64549EDC78EA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84" operator="containsText" id="{4CF4B424-3034-425C-81CE-0F6C98FD1ABB}">
            <xm:f>NOT(ISERROR(SEARCH(#REF!,I2)))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I2:I10 I12 I15</xm:sqref>
        </x14:conditionalFormatting>
        <x14:conditionalFormatting xmlns:xm="http://schemas.microsoft.com/office/excel/2006/main">
          <x14:cfRule type="containsText" priority="83" operator="containsText" id="{7789B812-BCFB-453B-AFDD-BE5B0DD29AA5}">
            <xm:f>NOT(ISERROR(SEARCH(#REF!,I11)))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containsText" priority="82" operator="containsText" id="{80DCB355-13E1-4854-9919-8F31A64F104F}">
            <xm:f>NOT(ISERROR(SEARCH(#REF!,I14)))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containsText" priority="81" operator="containsText" id="{A20889E1-3E44-4F2F-A795-CA628FFCA283}">
            <xm:f>NOT(ISERROR(SEARCH(#REF!,I13)))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containsText" priority="80" operator="containsText" id="{5D85D91C-E9C2-4149-8DB1-C9D55F7F846A}">
            <xm:f>NOT(ISERROR(SEARCH(#REF!,E2)))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E2:E10 E12 E15:E35</xm:sqref>
        </x14:conditionalFormatting>
        <x14:conditionalFormatting xmlns:xm="http://schemas.microsoft.com/office/excel/2006/main">
          <x14:cfRule type="containsText" priority="79" operator="containsText" id="{269114F6-DDE2-4F0B-A992-A57F680BFA3A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78" operator="containsText" id="{AE83177D-B076-454E-997D-49859CC02AD5}">
            <xm:f>NOT(ISERROR(SEARCH(#REF!,E31)))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containsText" priority="77" operator="containsText" id="{D15F254E-5EC9-40ED-94AD-81751C1F915A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76" operator="containsText" id="{EF751F2C-C4CD-4E36-838E-C549658C20F3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75" operator="containsText" id="{8F7902DA-941E-4FB3-A03C-3D677A81BF88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74" operator="containsText" id="{A99E4151-243F-43B3-871E-8D000C7CC3E2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73" operator="containsText" id="{0FB0E536-AD0C-4760-B287-B1B4EB40764F}">
            <xm:f>NOT(ISERROR(SEARCH(#REF!,E28)))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72" operator="containsText" id="{9D45FAA3-B027-402E-89DF-895075EDC8D2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71" operator="containsText" id="{463051AF-381A-491C-BA48-50C4F5402B63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70" operator="containsText" id="{1B283A58-F8E3-4547-B153-C28372FAC18F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69" operator="containsText" id="{49BCD301-39B4-4D62-8B22-07CAAEA29B95}">
            <xm:f>NOT(ISERROR(SEARCH(#REF!,E28)))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68" operator="containsText" id="{A9FD582D-51BA-4B49-B9DB-1DD93AAEC8E9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67" operator="containsText" id="{F60184B2-9B79-4E38-A694-5E844B5E91D4}">
            <xm:f>NOT(ISERROR(SEARCH(#REF!,E28)))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66" operator="containsText" id="{A95F93CB-8AE4-47FB-BDD1-0887A1A35796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65" operator="containsText" id="{B7832DC0-FF7D-4376-8B61-FB977166CFDE}">
            <xm:f>NOT(ISERROR(SEARCH(#REF!,E27)))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4" operator="containsText" id="{6D48BED0-E52C-4248-893E-BFE5353E7308}">
            <xm:f>NOT(ISERROR(SEARCH(#REF!,E28)))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63" operator="containsText" id="{2CF5EF64-01D5-4B1C-996C-72CE3F1FF380}">
            <xm:f>NOT(ISERROR(SEARCH(#REF!,E31)))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containsText" priority="62" operator="containsText" id="{8F246595-7C41-4449-8EF3-7D56F615AE4F}">
            <xm:f>NOT(ISERROR(SEARCH(#REF!,E32)))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61" operator="containsText" id="{927064BE-DCCA-456A-BE3D-D1015FC8AA20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60" operator="containsText" id="{94446A35-312E-4F59-BF07-DEEAB10BB64F}">
            <xm:f>NOT(ISERROR(SEARCH(#REF!,E31)))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containsText" priority="59" operator="containsText" id="{2B983563-DA71-4EFF-89F0-C561760493A9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58" operator="containsText" id="{2CC25B57-69EC-4DC8-97DA-40F64E8895C0}">
            <xm:f>NOT(ISERROR(SEARCH(#REF!,E31)))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containsText" priority="57" operator="containsText" id="{27192B54-21E6-4D35-9590-7EF6B9A3463B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56" operator="containsText" id="{2E968B1F-9950-478B-BB5E-F1145998AE36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55" operator="containsText" id="{961E8E58-73B5-4332-BFE7-5909A6C065EC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54" operator="containsText" id="{32D3F463-7F03-44E8-BB73-F6DE136235C6}">
            <xm:f>NOT(ISERROR(SEARCH(#REF!,E31)))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containsText" priority="53" operator="containsText" id="{FE07D217-FF20-4A1A-8A36-4AAE53276D80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52" operator="containsText" id="{3DC83B0A-4CDB-4C77-B314-B4AFAA0F5A57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51" operator="containsText" id="{A995724E-FA2C-4E53-B456-15C7D3598105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50" operator="containsText" id="{F90588B4-F676-40EF-86F9-87DFF37A7157}">
            <xm:f>NOT(ISERROR(SEARCH(#REF!,E30)))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49" operator="containsText" id="{A9E003BA-65FA-41A0-8CD1-797282210696}">
            <xm:f>NOT(ISERROR(SEARCH(#REF!,E28)))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48" operator="containsText" id="{AD492DEB-B717-486E-96D7-8761C3B4AAAA}">
            <xm:f>NOT(ISERROR(SEARCH(#REF!,E29)))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47" operator="containsText" id="{A953B691-BD2F-4ECC-9430-6121E16792CA}">
            <xm:f>NOT(ISERROR(SEARCH(#REF!,E11)))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containsText" priority="46" operator="containsText" id="{9C93D2CC-83D6-4E38-8F35-EB344CE7FE92}">
            <xm:f>NOT(ISERROR(SEARCH(#REF!,E14)))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containsText" priority="45" operator="containsText" id="{E34A74B6-87B1-4972-B246-2021108A3CED}">
            <xm:f>NOT(ISERROR(SEARCH(#REF!,E13)))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containsText" priority="44" operator="containsText" id="{3832B76E-E7E5-4F5A-93EC-0D30228A9C08}">
            <xm:f>NOT(ISERROR(SEARCH(#REF!,F2)))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G2:G35 F15:F35</xm:sqref>
        </x14:conditionalFormatting>
        <x14:conditionalFormatting xmlns:xm="http://schemas.microsoft.com/office/excel/2006/main">
          <x14:cfRule type="containsText" priority="43" operator="containsText" id="{3244CA07-1CF2-47C8-A912-88B75BB7F8FC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42" operator="containsText" id="{03F4437A-BE00-4603-B450-9306ABA15AC1}">
            <xm:f>NOT(ISERROR(SEARCH(#REF!,F31)))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containsText" priority="41" operator="containsText" id="{C32ECB5C-26A9-416B-897E-12F414E27BB8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40" operator="containsText" id="{DA2746C5-56BF-46D9-9D28-857A33AC6980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39" operator="containsText" id="{562DA2B3-249D-49D5-B19D-3723DE7CB88F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38" operator="containsText" id="{13D3B2A8-DA02-4280-A620-E582AB1FB91A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37" operator="containsText" id="{D7D31CD8-2A09-4E22-AB58-05997FF7595C}">
            <xm:f>NOT(ISERROR(SEARCH(#REF!,F28)))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containsText" priority="36" operator="containsText" id="{865F2D97-0802-4A06-AD1D-DA4D9CA56764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35" operator="containsText" id="{07538AA8-22BF-4727-9BC2-2F8AE6F8655E}">
            <xm:f>NOT(ISERROR(SEARCH(#REF!,F29)))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34" operator="containsText" id="{4FE12E19-862F-42EA-BB6D-CD7CEA72C649}">
            <xm:f>NOT(ISERROR(SEARCH(#REF!,F30)))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33" operator="containsText" id="{9736DBD4-A6CA-4C3F-AB48-5BBD23FD8D48}">
            <xm:f>NOT(ISERROR(SEARCH(#REF!,F28)))</xm:f>
            <xm:f>#REF!</xm:f>
            <x14:dxf>
              <font>
                <b/>
                <i val="0"/>
              </font>
              <fill>
                <patternFill>
                  <bgColor rgb="FF99FF99"/>
                </patternFill>
              </fill>
            </x14:dxf>
          </x14:cfRule>
          <xm:sqref>F28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健診コース・料金</vt:lpstr>
      <vt:lpstr>オプション検査料金</vt:lpstr>
      <vt:lpstr>記入例</vt:lpstr>
      <vt:lpstr>お申込み用紙</vt:lpstr>
      <vt:lpstr>健診コース・オプション検査・料金リスト</vt:lpstr>
      <vt:lpstr>お申込み用紙!Print_Area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2026-03-05T22:58:05Z</dcterms:modified>
</cp:coreProperties>
</file>